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dominguez\Downloads\"/>
    </mc:Choice>
  </mc:AlternateContent>
  <xr:revisionPtr revIDLastSave="0" documentId="8_{708A28A6-BA25-4E0C-8ADA-E27CDB01A229}" xr6:coauthVersionLast="47" xr6:coauthVersionMax="47" xr10:uidLastSave="{00000000-0000-0000-0000-000000000000}"/>
  <bookViews>
    <workbookView xWindow="-120" yWindow="-120" windowWidth="29040" windowHeight="15720" xr2:uid="{0AA0FD70-2078-478B-A454-C360E8FE3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Sheet1!$A$2:$I$261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2" l="1"/>
  <c r="H6" i="2"/>
  <c r="H158" i="2"/>
  <c r="H3" i="2"/>
  <c r="H4" i="2"/>
  <c r="H7" i="2"/>
  <c r="H8" i="2"/>
  <c r="H9" i="2"/>
  <c r="H10" i="2"/>
  <c r="H11" i="2"/>
  <c r="H12" i="2"/>
  <c r="H13" i="2"/>
  <c r="H14" i="2"/>
  <c r="H16" i="2"/>
  <c r="H15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G31" i="2"/>
  <c r="H31" i="2" s="1"/>
  <c r="H32" i="2"/>
  <c r="H33" i="2"/>
  <c r="H34" i="2"/>
  <c r="H35" i="2"/>
  <c r="H36" i="2"/>
  <c r="H37" i="2"/>
  <c r="H38" i="2"/>
  <c r="H39" i="2"/>
  <c r="H40" i="2"/>
  <c r="H41" i="2"/>
  <c r="H42" i="2"/>
  <c r="G43" i="2"/>
  <c r="H43" i="2" s="1"/>
  <c r="H44" i="2"/>
  <c r="H45" i="2"/>
  <c r="H46" i="2"/>
  <c r="G47" i="2"/>
  <c r="H47" i="2" s="1"/>
  <c r="H48" i="2"/>
  <c r="H49" i="2"/>
  <c r="H50" i="2"/>
  <c r="H51" i="2"/>
  <c r="H52" i="2"/>
  <c r="H53" i="2"/>
  <c r="H54" i="2"/>
  <c r="H55" i="2"/>
  <c r="H56" i="2"/>
  <c r="H57" i="2"/>
  <c r="H58" i="2"/>
  <c r="H59" i="2"/>
  <c r="G60" i="2"/>
  <c r="H60" i="2" s="1"/>
  <c r="H61" i="2"/>
  <c r="H62" i="2"/>
  <c r="H63" i="2"/>
  <c r="H64" i="2"/>
  <c r="H65" i="2"/>
  <c r="H66" i="2"/>
  <c r="H67" i="2"/>
  <c r="H68" i="2"/>
  <c r="G69" i="2"/>
  <c r="H69" i="2" s="1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G87" i="2"/>
  <c r="H87" i="2" s="1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G106" i="2"/>
  <c r="H106" i="2" s="1"/>
  <c r="H107" i="2"/>
  <c r="H108" i="2"/>
  <c r="H109" i="2"/>
  <c r="G110" i="2"/>
  <c r="H110" i="2" s="1"/>
  <c r="G111" i="2"/>
  <c r="H111" i="2" s="1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G174" i="2"/>
  <c r="H174" i="2" s="1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1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G215" i="2"/>
  <c r="H215" i="2" s="1"/>
  <c r="H216" i="2"/>
  <c r="H217" i="2"/>
  <c r="H218" i="2"/>
  <c r="G219" i="2"/>
  <c r="H219" i="2" s="1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</calcChain>
</file>

<file path=xl/sharedStrings.xml><?xml version="1.0" encoding="utf-8"?>
<sst xmlns="http://schemas.openxmlformats.org/spreadsheetml/2006/main" count="1435" uniqueCount="776">
  <si>
    <t>INVENTARIO DE MATERIALES, PRODUCTOS Y SUMINISTROS AL 31/3/2026</t>
  </si>
  <si>
    <t xml:space="preserve">Fecha adquisicion </t>
  </si>
  <si>
    <t>Nombre o descripción del artículo</t>
  </si>
  <si>
    <t xml:space="preserve">Codigo de producto </t>
  </si>
  <si>
    <t>Código de la DGCP</t>
  </si>
  <si>
    <t>Unidad de medida</t>
  </si>
  <si>
    <t>Cantidad</t>
  </si>
  <si>
    <t>Costo unitario (RD$)</t>
  </si>
  <si>
    <t>Total</t>
  </si>
  <si>
    <t>Fecha de vencimiento</t>
  </si>
  <si>
    <t xml:space="preserve">Abridor de cartas </t>
  </si>
  <si>
    <t>ALM-OFI-ABR-002</t>
  </si>
  <si>
    <t>UND</t>
  </si>
  <si>
    <t>N/E</t>
  </si>
  <si>
    <t>Agenda con logo de la DGCP 2026</t>
  </si>
  <si>
    <t>ALM-PAP-AGE-DGCP-2026-224</t>
  </si>
  <si>
    <t>25/03/2025</t>
  </si>
  <si>
    <t xml:space="preserve">Agua planeta Azul de carton </t>
  </si>
  <si>
    <t>796025000704</t>
  </si>
  <si>
    <t xml:space="preserve"> ALM-CAF-AGU-001</t>
  </si>
  <si>
    <t>Agua planeta Azul de carton  con el logo institucional</t>
  </si>
  <si>
    <t xml:space="preserve"> ALM-CAF-AGU-002</t>
  </si>
  <si>
    <t>Almohadilla para dedos</t>
  </si>
  <si>
    <t>7153010083298</t>
  </si>
  <si>
    <t>ALM-OFI-ALM-001</t>
  </si>
  <si>
    <t>15/04/2026</t>
  </si>
  <si>
    <t xml:space="preserve">Ambientador en Aerosol 8 Oz </t>
  </si>
  <si>
    <t>780504000552</t>
  </si>
  <si>
    <t>ALM-LIM-AER- 8oz-004</t>
  </si>
  <si>
    <t>19-12-2027</t>
  </si>
  <si>
    <t>19/03/2026</t>
  </si>
  <si>
    <t>Ambientador para dispensador 6.2 aerosol</t>
  </si>
  <si>
    <t>046500717734</t>
  </si>
  <si>
    <t>ALM-LIM-AER-6.2oz-005</t>
  </si>
  <si>
    <t>Archivo Acordeón</t>
  </si>
  <si>
    <t>ALM-ARC-003</t>
  </si>
  <si>
    <t>Azúcar blanca</t>
  </si>
  <si>
    <t>ALM-COC-TAZ-BLA-006</t>
  </si>
  <si>
    <t>LIBRA</t>
  </si>
  <si>
    <t>Azucar Crema</t>
  </si>
  <si>
    <t>7460193589325</t>
  </si>
  <si>
    <t>ALM-COC-TAZ-CRE-007</t>
  </si>
  <si>
    <t>25/03/2026</t>
  </si>
  <si>
    <t xml:space="preserve">Azucar de dieta en sobre </t>
  </si>
  <si>
    <t>607766000130</t>
  </si>
  <si>
    <t>ALM-COC-AZU-DIE-SOB-008</t>
  </si>
  <si>
    <t>20/03/2022</t>
  </si>
  <si>
    <t>Bandas Elasticas</t>
  </si>
  <si>
    <t>7468308832304</t>
  </si>
  <si>
    <t>ALM-OFI-BAN-004</t>
  </si>
  <si>
    <t xml:space="preserve">PAQ </t>
  </si>
  <si>
    <t>28/07/2025</t>
  </si>
  <si>
    <t>Bandera  (INS )C/ logo nuevo  uso interior</t>
  </si>
  <si>
    <t>ALM-INS-BII-09</t>
  </si>
  <si>
    <t>Bandera  (INS) C/ logo nuevo  uso Exterior</t>
  </si>
  <si>
    <t>ALM-INS-BIE-010</t>
  </si>
  <si>
    <t xml:space="preserve">Bandera Nacional de uso exterior </t>
  </si>
  <si>
    <t>ALM-INS-BNE-012</t>
  </si>
  <si>
    <t xml:space="preserve">Bandera Nacional de uso interior  </t>
  </si>
  <si>
    <t>ALM-INS-BNI-011</t>
  </si>
  <si>
    <t>Bolígrafo  plateado con el logo de la promoción anterior  color (Negro) con borde inferior Azul</t>
  </si>
  <si>
    <t>ALM-BOLG-PROM-NEG-ANT-013</t>
  </si>
  <si>
    <t>Bolígrafo blanco anterior Presentacion</t>
  </si>
  <si>
    <t>ALM-BOLG-INST-BLA-NUE-014</t>
  </si>
  <si>
    <t xml:space="preserve">Boligrafo blanco de la  (INST logo nuevo) </t>
  </si>
  <si>
    <t>ALM-BOLG-INSN-015</t>
  </si>
  <si>
    <t>Boligrafo de la INS (Azul)</t>
  </si>
  <si>
    <t>ALM-BOLG-INSN AZL-016</t>
  </si>
  <si>
    <t>Boligrafo ejecutivo de la  (DGCP )</t>
  </si>
  <si>
    <t>ALM-BOLG-EJE-STD-017</t>
  </si>
  <si>
    <t>Bolígrafos plateado  (INS) color (azul)  con borde negro en la parte inferior</t>
  </si>
  <si>
    <t>ALM-BOLG-INS-PLT</t>
  </si>
  <si>
    <t xml:space="preserve">Bolsa Personalizada de papel  (INST) Grande </t>
  </si>
  <si>
    <t>ALM-BOLG-CAR-GRA-020</t>
  </si>
  <si>
    <t xml:space="preserve">Bolsas  de carton institucional  Pequeño </t>
  </si>
  <si>
    <t>ALM-BOL-CAR-PEQ-022</t>
  </si>
  <si>
    <t xml:space="preserve">Bolsas para mensajeros </t>
  </si>
  <si>
    <t>ALM-BOLG-MEN-STD-021</t>
  </si>
  <si>
    <t>Borra de paquete</t>
  </si>
  <si>
    <t>6953070995544</t>
  </si>
  <si>
    <t>ALM-BOR-0023</t>
  </si>
  <si>
    <t>30/5/2015</t>
  </si>
  <si>
    <t>Borrador de Pizarra</t>
  </si>
  <si>
    <t>ALM-BOR-0024</t>
  </si>
  <si>
    <t>Brillo gordo</t>
  </si>
  <si>
    <t>02103222308829</t>
  </si>
  <si>
    <t>ALM-LIM-FIB-GORD-011</t>
  </si>
  <si>
    <t>Brillo Verde</t>
  </si>
  <si>
    <t>7441002706572</t>
  </si>
  <si>
    <t>ALM-LIM-FIB-VERD-012</t>
  </si>
  <si>
    <t>30/03/2026</t>
  </si>
  <si>
    <t>Cafe de 1 lbra</t>
  </si>
  <si>
    <t>1074832500035</t>
  </si>
  <si>
    <t>ALM-CAF-CAF-1LBR-013</t>
  </si>
  <si>
    <t>FARDO (20/1)</t>
  </si>
  <si>
    <t>24/6/2023</t>
  </si>
  <si>
    <t xml:space="preserve">Cajas troqueladas </t>
  </si>
  <si>
    <t>ALM-CAJ-TROQ-025</t>
  </si>
  <si>
    <t>15/9/2021</t>
  </si>
  <si>
    <t xml:space="preserve">Capa impermeable </t>
  </si>
  <si>
    <t>EPP-CAP—026</t>
  </si>
  <si>
    <t>Caratulas de CD</t>
  </si>
  <si>
    <t xml:space="preserve"> ALM- TIC-CD-027</t>
  </si>
  <si>
    <t>14/11/2013</t>
  </si>
  <si>
    <t>Carpeta  No. 1 /2</t>
  </si>
  <si>
    <t>6935382501118</t>
  </si>
  <si>
    <t xml:space="preserve"> ALM-CARP- 1/2-028</t>
  </si>
  <si>
    <t>20/10/2015</t>
  </si>
  <si>
    <t>Carpeta Negra (Personalizada con el logo de la DGCP )</t>
  </si>
  <si>
    <t>2133111200</t>
  </si>
  <si>
    <t>ALM-CARp 2-034</t>
  </si>
  <si>
    <t>Carpeta No. 2</t>
  </si>
  <si>
    <t>6962652819048</t>
  </si>
  <si>
    <t>ALM-CARP- 2-030</t>
  </si>
  <si>
    <t>Carpeta No. 5</t>
  </si>
  <si>
    <t>5901498110545</t>
  </si>
  <si>
    <t>ALM-CARP- 5-033</t>
  </si>
  <si>
    <t>Carpeta NO.1</t>
  </si>
  <si>
    <t>6935382501125</t>
  </si>
  <si>
    <t>ALM-CARP -1-029</t>
  </si>
  <si>
    <t>Carpeta No.3</t>
  </si>
  <si>
    <t>7592474241223</t>
  </si>
  <si>
    <t>ALM -CARP- 3-031</t>
  </si>
  <si>
    <t>Carpeta No.4</t>
  </si>
  <si>
    <t>6935382501163</t>
  </si>
  <si>
    <t>ALM-CARP 4-032</t>
  </si>
  <si>
    <t>CD</t>
  </si>
  <si>
    <t>880275001205</t>
  </si>
  <si>
    <t>ALM-TIC-CD-035</t>
  </si>
  <si>
    <t>Cepillo de brillar</t>
  </si>
  <si>
    <t>018744030019</t>
  </si>
  <si>
    <t>ALM-LIM-CEP-014</t>
  </si>
  <si>
    <t>13/3/2015</t>
  </si>
  <si>
    <t>Cera para dedos</t>
  </si>
  <si>
    <t>6953070943514</t>
  </si>
  <si>
    <t>ALM-OFI-CER-036</t>
  </si>
  <si>
    <t>26/4/2024</t>
  </si>
  <si>
    <t>Cera para piso</t>
  </si>
  <si>
    <t>ALM-LIM-QUI-CER-015</t>
  </si>
  <si>
    <t>GAL</t>
  </si>
  <si>
    <t>Chinchetas</t>
  </si>
  <si>
    <t>ALM-OFI-CHI-037</t>
  </si>
  <si>
    <t>PAQ</t>
  </si>
  <si>
    <t>25/10/2025</t>
  </si>
  <si>
    <t>Cinta Adhesiva para dispensador  3/4</t>
  </si>
  <si>
    <t>6935205303714</t>
  </si>
  <si>
    <t>ALM-OFI-CIN 3/4-038</t>
  </si>
  <si>
    <t>24/7/2024</t>
  </si>
  <si>
    <t>Cinta doble cara de 3M 1/2</t>
  </si>
  <si>
    <t>ALM-OFI-CIN 1/2-039</t>
  </si>
  <si>
    <t>24/4/2019</t>
  </si>
  <si>
    <t>Cinta para maquina sumadora</t>
  </si>
  <si>
    <t>ALM-OFI-CINS -040</t>
  </si>
  <si>
    <t>15/6/2021</t>
  </si>
  <si>
    <t>Cinta transparente de 2 pulgadas</t>
  </si>
  <si>
    <t>ALM-OFI-CIN 2P-041</t>
  </si>
  <si>
    <t>23/5/204</t>
  </si>
  <si>
    <t>Clip  metalicos 33 mm  (10/1)</t>
  </si>
  <si>
    <t>6937768500364</t>
  </si>
  <si>
    <t>ALM-OFI-CL33-042</t>
  </si>
  <si>
    <t>CAJA (100/1)</t>
  </si>
  <si>
    <t>29/8/2023</t>
  </si>
  <si>
    <t>Clip  metalicos 51 mm   (10/1)</t>
  </si>
  <si>
    <t>6935205397133</t>
  </si>
  <si>
    <t>ALM-OFI-CL51-043</t>
  </si>
  <si>
    <t>Clip Billetero  ( No.1)</t>
  </si>
  <si>
    <t>6984518752252</t>
  </si>
  <si>
    <t>ALM-OFI-CB1-045</t>
  </si>
  <si>
    <t>PAQ (12/1)</t>
  </si>
  <si>
    <t>Clip Billetero  ( No.2)</t>
  </si>
  <si>
    <t>6928009505286</t>
  </si>
  <si>
    <t>ALM-OFI-CB2-046</t>
  </si>
  <si>
    <t>Clip Billetero (1/2) 15mm</t>
  </si>
  <si>
    <t>6928009504890</t>
  </si>
  <si>
    <t>ALM-OFI-CB1/2-047</t>
  </si>
  <si>
    <t>Clip Billetero (3/4)</t>
  </si>
  <si>
    <t>6947860583592</t>
  </si>
  <si>
    <t>ALM-OFI-CB3/4-048</t>
  </si>
  <si>
    <t>Clip billetero 1 /4 de 32 mm</t>
  </si>
  <si>
    <t>6984518751323</t>
  </si>
  <si>
    <t>ALM-OFI-CB 1/4-049</t>
  </si>
  <si>
    <t>25/1/2018</t>
  </si>
  <si>
    <t>Clip Metalico 28 mm</t>
  </si>
  <si>
    <t>ALM-OFI-CL28-044</t>
  </si>
  <si>
    <t>PAQ (10/1)</t>
  </si>
  <si>
    <t>Cloro</t>
  </si>
  <si>
    <t>ALM-LIM-QUI-CLO-016</t>
  </si>
  <si>
    <t>29/4/2021</t>
  </si>
  <si>
    <t>Códigos de éticas institucional</t>
  </si>
  <si>
    <t>ALM-IMP-CEI-054</t>
  </si>
  <si>
    <t>20/10/2021</t>
  </si>
  <si>
    <t xml:space="preserve">Cojín lumbar </t>
  </si>
  <si>
    <t>ALM-COJ-055</t>
  </si>
  <si>
    <t>Cordon de la DGCP color (Azul)</t>
  </si>
  <si>
    <t>ALM-COR-056</t>
  </si>
  <si>
    <t>30/9/2024</t>
  </si>
  <si>
    <t xml:space="preserve">Corrector liquido </t>
  </si>
  <si>
    <t>6919798050057</t>
  </si>
  <si>
    <t>ALM-OFI-COR-057</t>
  </si>
  <si>
    <t>Crayón</t>
  </si>
  <si>
    <t>7460601736402</t>
  </si>
  <si>
    <t>ALM-OFI-CRA-058</t>
  </si>
  <si>
    <t>Cremora de 18 oz</t>
  </si>
  <si>
    <t>35406036223</t>
  </si>
  <si>
    <t>ALM-CAF-CRE- 18oz-017</t>
  </si>
  <si>
    <t>18/10/2023</t>
  </si>
  <si>
    <t>Cubeta 13 Litro</t>
  </si>
  <si>
    <t>ALM-LIM-CUB-13LT-018</t>
  </si>
  <si>
    <t>18/11/2022</t>
  </si>
  <si>
    <t xml:space="preserve">Cubeta expirimidora con rueda de 36 Litros </t>
  </si>
  <si>
    <t>6973915391201</t>
  </si>
  <si>
    <t>ALM-LIM-CUB-36LT-019</t>
  </si>
  <si>
    <t>Desgrasante</t>
  </si>
  <si>
    <t>1254852650404</t>
  </si>
  <si>
    <t>ALM-LIM-QUI-DEG-022</t>
  </si>
  <si>
    <t>Desinfectante en Aerosol  ( 18 Oz)</t>
  </si>
  <si>
    <t>7805040000699</t>
  </si>
  <si>
    <t>ALM-LIM-AER-18 Oz-023</t>
  </si>
  <si>
    <t>27/5/2020</t>
  </si>
  <si>
    <t>Desinfectante en Aerosol ( 19 Oz)</t>
  </si>
  <si>
    <t>3313949</t>
  </si>
  <si>
    <t>ALM-LIM-AER-19 Oz-024</t>
  </si>
  <si>
    <t xml:space="preserve">Destapador de inodoros </t>
  </si>
  <si>
    <t>ALM-LIM-HER-INO-025</t>
  </si>
  <si>
    <t>Dispensador de Ambientador 6.2OZ</t>
  </si>
  <si>
    <t>ALM-LIM-DIS-6.2 Oz-026</t>
  </si>
  <si>
    <t>27/10/2023</t>
  </si>
  <si>
    <t>Dispensador de Cinta Adhesiva 3/4</t>
  </si>
  <si>
    <t>ALM-OFI-DIS-059</t>
  </si>
  <si>
    <t>19/3/2026</t>
  </si>
  <si>
    <t xml:space="preserve">Dispensador de jabon de mano </t>
  </si>
  <si>
    <t>ALM-LIM-DIS-JAB-027</t>
  </si>
  <si>
    <t>Distintivo Plastico</t>
  </si>
  <si>
    <t>7468779260040</t>
  </si>
  <si>
    <t>ALM-DIS- PLA-060</t>
  </si>
  <si>
    <t>25/7/2014</t>
  </si>
  <si>
    <t>DvD</t>
  </si>
  <si>
    <t>637668022039</t>
  </si>
  <si>
    <t>ALM-TIC-DVD-061</t>
  </si>
  <si>
    <t>14/7/2025</t>
  </si>
  <si>
    <t xml:space="preserve">Escoba  </t>
  </si>
  <si>
    <t>17415603271892</t>
  </si>
  <si>
    <t>ALM-LIM-HER-026</t>
  </si>
  <si>
    <t xml:space="preserve">Escoba con rastrillo </t>
  </si>
  <si>
    <t>ALM-LIM-HER-RAS-027</t>
  </si>
  <si>
    <t>Escobilla para inodoros</t>
  </si>
  <si>
    <t>7415603271413</t>
  </si>
  <si>
    <t>ALM-LIM-HER-INO-028</t>
  </si>
  <si>
    <t>14/1/2016</t>
  </si>
  <si>
    <t>Espiral  Pequeño</t>
  </si>
  <si>
    <t>ALM-IMP-ESP-P-064</t>
  </si>
  <si>
    <t>Espiral Grande</t>
  </si>
  <si>
    <t>ALM-IMP-ESP-G-063</t>
  </si>
  <si>
    <t xml:space="preserve">Esponja para limpieza </t>
  </si>
  <si>
    <t>7896021624416</t>
  </si>
  <si>
    <t>ALM-LIM-ESP-029</t>
  </si>
  <si>
    <t>Espuma para limpiar superficie</t>
  </si>
  <si>
    <t>6944259810055</t>
  </si>
  <si>
    <t>ALM-LIM-ESP-030</t>
  </si>
  <si>
    <t>14/5/2021</t>
  </si>
  <si>
    <t>Etiquetas para folder</t>
  </si>
  <si>
    <t>4718870801141</t>
  </si>
  <si>
    <t>ALM-ETF-200-065</t>
  </si>
  <si>
    <t>PAQ (200/1)</t>
  </si>
  <si>
    <t>28/11/2025</t>
  </si>
  <si>
    <t>Felpa Azul</t>
  </si>
  <si>
    <t>6925075805142</t>
  </si>
  <si>
    <t>ALM-OFI-FEL-AZ-066</t>
  </si>
  <si>
    <t>22/7/2024</t>
  </si>
  <si>
    <t>Felpa Negra</t>
  </si>
  <si>
    <t>ALM-OFI-FEL-NEG-067</t>
  </si>
  <si>
    <t>29/3/2029</t>
  </si>
  <si>
    <t>Felpa Roja</t>
  </si>
  <si>
    <t>ALM-OFI-FEL ROJ--068</t>
  </si>
  <si>
    <t>28/11/2023</t>
  </si>
  <si>
    <t>Foami de diferentes colores</t>
  </si>
  <si>
    <t>7462149181027</t>
  </si>
  <si>
    <t>ALM-MAN-FOA-069</t>
  </si>
  <si>
    <t>PAQ (100/1)</t>
  </si>
  <si>
    <t>Folder  manila 8 1/2 x 14</t>
  </si>
  <si>
    <t>17441138800672</t>
  </si>
  <si>
    <t>ALM-PAP-FOL-814-070</t>
  </si>
  <si>
    <t xml:space="preserve">Folder con Bolsillos 8 1/2 X11 </t>
  </si>
  <si>
    <t>ALM-PAP-FOL-072</t>
  </si>
  <si>
    <t>Folder insittucionales con el logo de la DGCP</t>
  </si>
  <si>
    <t>ALM-PAP-FOL-DGCP-073</t>
  </si>
  <si>
    <t>Folder manila  8 1/2 X 11</t>
  </si>
  <si>
    <t>7592474240028</t>
  </si>
  <si>
    <t>ALM-PAP-FOL-811-071</t>
  </si>
  <si>
    <t>16/2/2024</t>
  </si>
  <si>
    <t xml:space="preserve">Folder Partitions  8 1/2 X11 </t>
  </si>
  <si>
    <t>823520270131</t>
  </si>
  <si>
    <t>ALM-AP-FBP-811-074</t>
  </si>
  <si>
    <t>26/11/2025</t>
  </si>
  <si>
    <t xml:space="preserve">Fundas negra   (24 x 30) </t>
  </si>
  <si>
    <t>ALM-DES-FUN-31</t>
  </si>
  <si>
    <t>Fundas negra  (17 x 22)</t>
  </si>
  <si>
    <t>ALM-DES-FUN-032</t>
  </si>
  <si>
    <t>Fundas negra  (55GLS)</t>
  </si>
  <si>
    <t>ALM-DES-FUN-033</t>
  </si>
  <si>
    <t xml:space="preserve">Gancho macho / Hembra </t>
  </si>
  <si>
    <t>7501357064552</t>
  </si>
  <si>
    <t>ALM-OFI-GMH-075</t>
  </si>
  <si>
    <t>PAQ (50/1)</t>
  </si>
  <si>
    <t>Gel Antibacterial</t>
  </si>
  <si>
    <t>7460152401019</t>
  </si>
  <si>
    <t>ALM-LIM-GEL-034</t>
  </si>
  <si>
    <t>15/2/2024</t>
  </si>
  <si>
    <t>Gorra Azul con el logo Nuevo</t>
  </si>
  <si>
    <t>ALM-UNI-GOR-AZU-076</t>
  </si>
  <si>
    <t>Grapadoras</t>
  </si>
  <si>
    <t>ALM-OFI-GRA-078</t>
  </si>
  <si>
    <t>26/7/2021</t>
  </si>
  <si>
    <t xml:space="preserve">Grapadoras industrial tipo escritorio </t>
  </si>
  <si>
    <t>ALM-OFI-GRI-079</t>
  </si>
  <si>
    <t>26/10/2018</t>
  </si>
  <si>
    <t>Grapas  23/13</t>
  </si>
  <si>
    <t>74530151022512</t>
  </si>
  <si>
    <t>ALM-CON-G13-087</t>
  </si>
  <si>
    <t>Grapas 1/4 6 mm</t>
  </si>
  <si>
    <t>079055021148</t>
  </si>
  <si>
    <t xml:space="preserve">ALM-CON-G14-080           </t>
  </si>
  <si>
    <t>13/10/2021</t>
  </si>
  <si>
    <t xml:space="preserve">Grapas 23/10 </t>
  </si>
  <si>
    <t>7453010047337</t>
  </si>
  <si>
    <t xml:space="preserve">ALM-CON-G23-081                 </t>
  </si>
  <si>
    <t>17/5/2021</t>
  </si>
  <si>
    <t>Grapas 23/20</t>
  </si>
  <si>
    <t>7453015 102543</t>
  </si>
  <si>
    <t xml:space="preserve">ALM-CON-G23-082            </t>
  </si>
  <si>
    <t>PAQ (4000/1)</t>
  </si>
  <si>
    <t>20/4/2022</t>
  </si>
  <si>
    <t>Grapas 23/23</t>
  </si>
  <si>
    <t>5018505002080</t>
  </si>
  <si>
    <t>ALM-OFI-GRA-2323-225</t>
  </si>
  <si>
    <t>PAQ (1000/1)</t>
  </si>
  <si>
    <t>Grapas 23/24</t>
  </si>
  <si>
    <t xml:space="preserve">ALM-CON-G23-083              </t>
  </si>
  <si>
    <t>Grapas 23/3</t>
  </si>
  <si>
    <t xml:space="preserve">ALM-CON-G23-084                </t>
  </si>
  <si>
    <t>Grapas 23/8</t>
  </si>
  <si>
    <t>6 923980 323089</t>
  </si>
  <si>
    <t xml:space="preserve">ALM -CON-G23-085            </t>
  </si>
  <si>
    <t>Grapas 26/6</t>
  </si>
  <si>
    <t>6912354125206</t>
  </si>
  <si>
    <t>ALM-CON-G26-086</t>
  </si>
  <si>
    <t>PAQ (5000/1)</t>
  </si>
  <si>
    <t xml:space="preserve">Guante de  Nitrilo size L </t>
  </si>
  <si>
    <t>ALM-LIM-GUA-NIT-037</t>
  </si>
  <si>
    <t>Guante de  Nitrilo size M</t>
  </si>
  <si>
    <t>10855303008058</t>
  </si>
  <si>
    <t>ALM-LIM-GUA-NIT-M-038</t>
  </si>
  <si>
    <t>Guante de Latex size L</t>
  </si>
  <si>
    <t>ALM-LIM-GUA- LAT-036</t>
  </si>
  <si>
    <t>Guante de Latex size M</t>
  </si>
  <si>
    <t>ALM-EQP-CAF-035</t>
  </si>
  <si>
    <t>15/6/2016</t>
  </si>
  <si>
    <t>Guantes  de  limpieza Negros</t>
  </si>
  <si>
    <t>7702137543131</t>
  </si>
  <si>
    <t>ALM-LIM-GUA- NEG-039</t>
  </si>
  <si>
    <t>PAR</t>
  </si>
  <si>
    <t>Guantes de limpieza de  cocina de diferentes colores</t>
  </si>
  <si>
    <t>7702137881325</t>
  </si>
  <si>
    <t>ALM-LIM-GUA-COCI-040</t>
  </si>
  <si>
    <t>Guias de la ABC debida diligencia</t>
  </si>
  <si>
    <t>ALM-IMP-GUI-ABC-077</t>
  </si>
  <si>
    <t>29/12/2022</t>
  </si>
  <si>
    <t xml:space="preserve">Guias de seguimientos 8 1/2 x 11 </t>
  </si>
  <si>
    <t>ALM-IMP-GUI-811-088</t>
  </si>
  <si>
    <t xml:space="preserve">Guias de seguimientos de bienes  y servicios </t>
  </si>
  <si>
    <t>ALM-IMP-GUI-BYS-089</t>
  </si>
  <si>
    <t>21/3/2024</t>
  </si>
  <si>
    <t xml:space="preserve">Jabon artesanales de compras verdes </t>
  </si>
  <si>
    <t>ALM-LIM-JAB-ART-041</t>
  </si>
  <si>
    <t>14/04/2026</t>
  </si>
  <si>
    <t>Jabon de cuaba</t>
  </si>
  <si>
    <t>ALM-LIM-JAB CUA-042</t>
  </si>
  <si>
    <t>Jabon de fregar</t>
  </si>
  <si>
    <t>ALM-LIM-JAB- FRE- 043</t>
  </si>
  <si>
    <t>PAQ (6/1)</t>
  </si>
  <si>
    <t>Jabon de mano</t>
  </si>
  <si>
    <t>ALM-LIM-JAB- MAN-044</t>
  </si>
  <si>
    <t>Jabon en spray  400 ml</t>
  </si>
  <si>
    <t>17891172433709</t>
  </si>
  <si>
    <t>ALM-LIM-JAB-400 ml -045</t>
  </si>
  <si>
    <t>31/6/2021</t>
  </si>
  <si>
    <t>Labels 1 x 4</t>
  </si>
  <si>
    <t>ALM-PAP-LAB-14T-91</t>
  </si>
  <si>
    <t>13/8/2021</t>
  </si>
  <si>
    <t xml:space="preserve">Labels Blanco  2 x 4 8 1/2 x 11 </t>
  </si>
  <si>
    <t>ALM-PAP-LAB-92-92</t>
  </si>
  <si>
    <t>28/5/2021</t>
  </si>
  <si>
    <t>Labels de CD</t>
  </si>
  <si>
    <t>7754005002516</t>
  </si>
  <si>
    <t>ALM-PAP-LAB-CD-093</t>
  </si>
  <si>
    <t>14/5/2025</t>
  </si>
  <si>
    <t>Lanilla de limpiar</t>
  </si>
  <si>
    <t>8411373002577</t>
  </si>
  <si>
    <t>ALM-LIM-FIB-046</t>
  </si>
  <si>
    <t xml:space="preserve">Lapicero Azul </t>
  </si>
  <si>
    <t>13154142244342</t>
  </si>
  <si>
    <t>ALM-PAP-LAP-AZU-094</t>
  </si>
  <si>
    <t>Lapicero Rojo</t>
  </si>
  <si>
    <t>6931905001059</t>
  </si>
  <si>
    <t>ALM-PAP-LAP-ROJ-96</t>
  </si>
  <si>
    <t>19/9/2024</t>
  </si>
  <si>
    <t xml:space="preserve">Lapiceros Negro </t>
  </si>
  <si>
    <t>6953070999177</t>
  </si>
  <si>
    <t>ALM-PAP-LAP-NEG-97</t>
  </si>
  <si>
    <t>17/3/2022</t>
  </si>
  <si>
    <t>Lapiceros tipo plumas con logo Inst. Viejo (Negro)</t>
  </si>
  <si>
    <t>ALM-PAP-LAP-NST-095</t>
  </si>
  <si>
    <t>Lapiz de Carbon</t>
  </si>
  <si>
    <t>692424619012</t>
  </si>
  <si>
    <t>ALM-PAP-LAP-CAR-008</t>
  </si>
  <si>
    <t>Ley 340-06</t>
  </si>
  <si>
    <t>ALM-DOC-LEY-340-6-100</t>
  </si>
  <si>
    <t>Ley 47-25 (2025)</t>
  </si>
  <si>
    <t>ALM-DOC-LEY-47 -25-101</t>
  </si>
  <si>
    <t xml:space="preserve">Libreta Rayada 5 x 8 </t>
  </si>
  <si>
    <t>818916011849</t>
  </si>
  <si>
    <t>ALM-PAP-LIB-58-102</t>
  </si>
  <si>
    <t>21/6/2016</t>
  </si>
  <si>
    <t>Libreta Rayada 8 1/2 x 11</t>
  </si>
  <si>
    <t>ALM-PAP-LIB-811-103</t>
  </si>
  <si>
    <t>Libreta Rayada con el logo nuevo Inst 5x8</t>
  </si>
  <si>
    <t>ALM-PAP-LIB-LOG-5x8-104</t>
  </si>
  <si>
    <t>Libretas rayada de compras verdes  5 x 8</t>
  </si>
  <si>
    <t>ALM-PAP-LIB-VED-5X8-105</t>
  </si>
  <si>
    <t>Libro record  500 paginas</t>
  </si>
  <si>
    <t>7592474220013</t>
  </si>
  <si>
    <t>ALM-PAP-LIB-REC-500-106</t>
  </si>
  <si>
    <t>18/5/2021</t>
  </si>
  <si>
    <t xml:space="preserve">Limpiador de ceramicas </t>
  </si>
  <si>
    <t>ALM-LIM-CER-047</t>
  </si>
  <si>
    <t>Limpiador de madera en Aerosol 8oz</t>
  </si>
  <si>
    <t>046500723735</t>
  </si>
  <si>
    <t>ALM-LIM- MAD-AE-8 oz -048</t>
  </si>
  <si>
    <t xml:space="preserve">Manito Limpias de 8 onza </t>
  </si>
  <si>
    <t>ALM-LIM-QUI-8OZ-49</t>
  </si>
  <si>
    <t xml:space="preserve">Maquina  sumadora </t>
  </si>
  <si>
    <t>U53080F9K620280</t>
  </si>
  <si>
    <t>ALM-EQU-MAQ-SUMA-107</t>
  </si>
  <si>
    <t>Marcador Negro</t>
  </si>
  <si>
    <t>6941288748717</t>
  </si>
  <si>
    <t>ALM-PAP-MAR-NE-108</t>
  </si>
  <si>
    <t>15/7/2021</t>
  </si>
  <si>
    <t>Marcador permanente (Azul)</t>
  </si>
  <si>
    <t>6970897039282</t>
  </si>
  <si>
    <t>ALM-PAP-MAR-PER-AZU-113</t>
  </si>
  <si>
    <t>Marcador permanente negros</t>
  </si>
  <si>
    <t>6970897039251</t>
  </si>
  <si>
    <t>ALM- PAP-MAR-PER-NE -112</t>
  </si>
  <si>
    <t>16/10/2023</t>
  </si>
  <si>
    <t>Marcadores Azul</t>
  </si>
  <si>
    <t>6939540589260</t>
  </si>
  <si>
    <t>ALM-PAP-MAR-AZ-109</t>
  </si>
  <si>
    <t>Marcadores Rojo</t>
  </si>
  <si>
    <t>ALM-PAP-MAR-ROJ-110</t>
  </si>
  <si>
    <t>Marcadores Verde</t>
  </si>
  <si>
    <t>6941288748748</t>
  </si>
  <si>
    <t>ALM-PAP-MAR-VED-111</t>
  </si>
  <si>
    <t xml:space="preserve">Mascarillas Quirurgicas </t>
  </si>
  <si>
    <t>8494821473907</t>
  </si>
  <si>
    <t>ALM-LIM-SEG-MAS-DES-050</t>
  </si>
  <si>
    <t>Mascarilllas KN95</t>
  </si>
  <si>
    <t>ALM-LIM-SEG-MAS-KN95-051</t>
  </si>
  <si>
    <t>Memoria 16 GB</t>
  </si>
  <si>
    <t>ALM-TEC-MEM-16GB-114</t>
  </si>
  <si>
    <t xml:space="preserve">Memoria de 32 GB </t>
  </si>
  <si>
    <t>ALM-TEC-MEM-32GB-115</t>
  </si>
  <si>
    <t>Memoria de 64 GB</t>
  </si>
  <si>
    <t>ALM-TEC-MEM-64GB-116</t>
  </si>
  <si>
    <t>12/9/2025</t>
  </si>
  <si>
    <t>Mistolin</t>
  </si>
  <si>
    <t>ALM-LIM-QUI-MIT-052</t>
  </si>
  <si>
    <t>Pala Recogedores de basura</t>
  </si>
  <si>
    <t>ALM-LIM-HER-003</t>
  </si>
  <si>
    <t>Palo de escoba</t>
  </si>
  <si>
    <t>ALM-LIM-HER-057</t>
  </si>
  <si>
    <t>Papel aluminio</t>
  </si>
  <si>
    <t>0786071096141</t>
  </si>
  <si>
    <t>ALM-COC-PAP-ALU-053</t>
  </si>
  <si>
    <t xml:space="preserve">Papel de baño 750 pies </t>
  </si>
  <si>
    <t>74684465630799</t>
  </si>
  <si>
    <t>ALM-DES-PAP-12/1-054</t>
  </si>
  <si>
    <t>FARDO (12/1)</t>
  </si>
  <si>
    <t>14/11/2019</t>
  </si>
  <si>
    <t>Papel sumador</t>
  </si>
  <si>
    <t>7466824818291</t>
  </si>
  <si>
    <t>ALM-PAP-ROL-SUMA-117</t>
  </si>
  <si>
    <t xml:space="preserve">Papel térmico 3 1/8 </t>
  </si>
  <si>
    <t>50042167809947</t>
  </si>
  <si>
    <t>ALM-PAP-ROL-TER-318-118</t>
  </si>
  <si>
    <t xml:space="preserve">Papel Toalla 580 pies </t>
  </si>
  <si>
    <t>7467144270332</t>
  </si>
  <si>
    <t>ALM-DES-PAP-6/1-055</t>
  </si>
  <si>
    <t>FARDO (6/1)</t>
  </si>
  <si>
    <t>Pegamento glue stick</t>
  </si>
  <si>
    <t>40267003744117</t>
  </si>
  <si>
    <t>ALM-PAP-PEG-GLU-119</t>
  </si>
  <si>
    <t>16/09/2024</t>
  </si>
  <si>
    <t>Pendaflex  8 1/2  x 11</t>
  </si>
  <si>
    <t>ALM-PAP-PEN-811-120</t>
  </si>
  <si>
    <t>PAQ (25/1)</t>
  </si>
  <si>
    <t>Pendaflex 8 1/2 x14</t>
  </si>
  <si>
    <t>ALM-PAP-PEN-811-121</t>
  </si>
  <si>
    <t xml:space="preserve">Perforadora de dos hoyo </t>
  </si>
  <si>
    <t>6940509500493</t>
  </si>
  <si>
    <t>ALM-OFI-P2H-122</t>
  </si>
  <si>
    <t>Perforadora tres hoyos</t>
  </si>
  <si>
    <t>ALM-OFI-P3H-123</t>
  </si>
  <si>
    <t>15/12/2021</t>
  </si>
  <si>
    <t>PILA DE 9V</t>
  </si>
  <si>
    <t>025215721113</t>
  </si>
  <si>
    <t>ALM-PIL-9V-124</t>
  </si>
  <si>
    <t>Pilas  AA</t>
  </si>
  <si>
    <t>025215723445</t>
  </si>
  <si>
    <t>ALM-PIL-AA-125</t>
  </si>
  <si>
    <t>Pilas AAA</t>
  </si>
  <si>
    <t>025215723841</t>
  </si>
  <si>
    <t>ALM-PIL-AAA-126</t>
  </si>
  <si>
    <t>Pin de bandera nacional</t>
  </si>
  <si>
    <t>ALM-PIN-BN-127</t>
  </si>
  <si>
    <t>Porta Clip</t>
  </si>
  <si>
    <t>6939905408045</t>
  </si>
  <si>
    <t>ALM-PORT-CLP-136</t>
  </si>
  <si>
    <t>Porta Lapices</t>
  </si>
  <si>
    <t>ALM-PORT-LPC-137</t>
  </si>
  <si>
    <t>Post it (3x3)</t>
  </si>
  <si>
    <t>4712759910085</t>
  </si>
  <si>
    <t>ALM-OFI-POST- 3x3 - AM-138</t>
  </si>
  <si>
    <t>Post it Banderita</t>
  </si>
  <si>
    <t>6937540322146</t>
  </si>
  <si>
    <t>ALM-PAP-POST-BAN-139</t>
  </si>
  <si>
    <t>PAQ (4/1)</t>
  </si>
  <si>
    <t>Protectores de CD</t>
  </si>
  <si>
    <t>637668022596</t>
  </si>
  <si>
    <t>ALM-PAP-PROT-CD-140</t>
  </si>
  <si>
    <t>Protectores de Hoja</t>
  </si>
  <si>
    <t>6934624430681</t>
  </si>
  <si>
    <t>ALM-PAP-PROT-HOJ-141</t>
  </si>
  <si>
    <t>Punson para (Post it)</t>
  </si>
  <si>
    <t>7453038438261</t>
  </si>
  <si>
    <t>ALM-PAP-PUN-142</t>
  </si>
  <si>
    <t>Regla de 12 pulga trasnparente</t>
  </si>
  <si>
    <t>6938888608886</t>
  </si>
  <si>
    <t>ALM-OFI-REG 12PLG-TRA-159</t>
  </si>
  <si>
    <t>Resaltadores de colores varios</t>
  </si>
  <si>
    <t>6939540579162</t>
  </si>
  <si>
    <t>ALM-UTL-RES-COL-160</t>
  </si>
  <si>
    <t>Resma de papel 11 x 17</t>
  </si>
  <si>
    <t>74623113902441</t>
  </si>
  <si>
    <t>ALM-PAP-RES-11X17-161</t>
  </si>
  <si>
    <t>Resma de papel 8 1 /2 x 11</t>
  </si>
  <si>
    <t>7462149180099</t>
  </si>
  <si>
    <t>ALM-PAP-RES-81/2x11-162</t>
  </si>
  <si>
    <t>29/10/2023</t>
  </si>
  <si>
    <t>Resma de papel 8 1 /2 x 14</t>
  </si>
  <si>
    <t>7464032215055</t>
  </si>
  <si>
    <t>ALM-PAP-RES-81/2x14-163</t>
  </si>
  <si>
    <t>Resma de papel de Hilo  8 1/2 x 11</t>
  </si>
  <si>
    <t>ALM-PAP-RES-HIL-81/2x11-164</t>
  </si>
  <si>
    <t>Resma de papel satinado 8 1/2 x 11</t>
  </si>
  <si>
    <t>ALM-PAP-RES-SAT-81/2x11-165</t>
  </si>
  <si>
    <t>14/6/2024</t>
  </si>
  <si>
    <t>Resma de papel Timbrado de la Inst  81/2x11</t>
  </si>
  <si>
    <t>02839 40224</t>
  </si>
  <si>
    <t>ALM-PAP-RES-TIM-81/2x11-166</t>
  </si>
  <si>
    <t>Saca grapa</t>
  </si>
  <si>
    <t>6937544302403</t>
  </si>
  <si>
    <t>ALM-OFI-SAG-167</t>
  </si>
  <si>
    <t>Saca puntas</t>
  </si>
  <si>
    <t>ALM-OFI-SAC-168</t>
  </si>
  <si>
    <t>Separadores Alfabético A-Z</t>
  </si>
  <si>
    <t>8308660218</t>
  </si>
  <si>
    <t>ALM-SEP-ALF- A-Z-171</t>
  </si>
  <si>
    <t>Separadores numéricos</t>
  </si>
  <si>
    <t>ALM-SEP-NUM-10-169</t>
  </si>
  <si>
    <t>ALM-SEP-NUM-31/1-170</t>
  </si>
  <si>
    <t>PAQ (31/1)</t>
  </si>
  <si>
    <t>ALM-SEP-NUM-15/1-172</t>
  </si>
  <si>
    <t>PAQ (15/1)</t>
  </si>
  <si>
    <t>Separadores P / CARPETA</t>
  </si>
  <si>
    <t>787787904293</t>
  </si>
  <si>
    <t>ALM-SEP-CARP-5/1-173</t>
  </si>
  <si>
    <t>PAQ (5/1)</t>
  </si>
  <si>
    <t>Servilleta de Mesa</t>
  </si>
  <si>
    <t>7468355587578</t>
  </si>
  <si>
    <t>ALM-DES-SER- 400/1-059</t>
  </si>
  <si>
    <t>FARDO (400/1)</t>
  </si>
  <si>
    <t>17467144270278</t>
  </si>
  <si>
    <t xml:space="preserve"> ALM-DES-SER-500/1-060</t>
  </si>
  <si>
    <t>FARDO (500/1)</t>
  </si>
  <si>
    <t>Servilleta decorada con diseño de corazon</t>
  </si>
  <si>
    <t>746955108645</t>
  </si>
  <si>
    <t>ALM-DES-SER-COR-061</t>
  </si>
  <si>
    <t>Servilleta decorada estilo blanco 32.5 cm x 32.5 cm</t>
  </si>
  <si>
    <t>7441008130192</t>
  </si>
  <si>
    <t>ALM-DES-SER-BLAN-062</t>
  </si>
  <si>
    <t>Servilleta decorda  para copa</t>
  </si>
  <si>
    <t>ALM-DES-SER-COP-063</t>
  </si>
  <si>
    <t xml:space="preserve">Silbato </t>
  </si>
  <si>
    <t>ALM-SIL-GEN-174</t>
  </si>
  <si>
    <t xml:space="preserve">Silbato deportivo </t>
  </si>
  <si>
    <t>6049731685944</t>
  </si>
  <si>
    <t>ALM-SIL-DEP-175</t>
  </si>
  <si>
    <t>Sobre blanco (11x17)</t>
  </si>
  <si>
    <t>ALM-SOB-BL-11x17-176</t>
  </si>
  <si>
    <t>18/5/2025</t>
  </si>
  <si>
    <t>Sobre blanco tamaño carta no.10</t>
  </si>
  <si>
    <t>ALM-SOB-BL-NO.10-177</t>
  </si>
  <si>
    <t>Sobre de invitacion de hilo no.10</t>
  </si>
  <si>
    <t>ALM-SOB-HIL-NO.10-178</t>
  </si>
  <si>
    <t>Sobre manila  (12x9)</t>
  </si>
  <si>
    <t>ALM-SOB-MANI-12x9-179</t>
  </si>
  <si>
    <t xml:space="preserve">Sobre manila (11 x 17) </t>
  </si>
  <si>
    <t>ALM-SOB-MANI-11x17-180</t>
  </si>
  <si>
    <t>Sobre manila NO.7</t>
  </si>
  <si>
    <t>ALM-SOB-MANI-NO.7-181</t>
  </si>
  <si>
    <t xml:space="preserve">Sobre Timbrado (INST) No.10 </t>
  </si>
  <si>
    <t>7468465632106</t>
  </si>
  <si>
    <t>ALM-SOB-TIM-NO.10-182</t>
  </si>
  <si>
    <t>Sobres  color blanco  8 1/2 x 11</t>
  </si>
  <si>
    <t>ALM-SOB-BL-81/2x11-186</t>
  </si>
  <si>
    <t>Sobres color  blanco 8 1/2 x 14</t>
  </si>
  <si>
    <t>ALM-SOB-BL-81/2x14-185</t>
  </si>
  <si>
    <t>Sobres Manila 8 1/2 x 11</t>
  </si>
  <si>
    <t>ALM-SOB-MANI-81/2X11-183</t>
  </si>
  <si>
    <t>Sobres Manila 8 1/2 x 14</t>
  </si>
  <si>
    <t>ALM-SOB-MANI-81/2x14-184</t>
  </si>
  <si>
    <t>Soporte  ajustable para libros</t>
  </si>
  <si>
    <t>ALM-UTL-SOP-LIB-187</t>
  </si>
  <si>
    <t>Suape</t>
  </si>
  <si>
    <t>7460045802435</t>
  </si>
  <si>
    <t>ALM-LIM-HER-064</t>
  </si>
  <si>
    <t xml:space="preserve">Té en sobre </t>
  </si>
  <si>
    <t>070177173203</t>
  </si>
  <si>
    <t>ALM-CAF-TE -067</t>
  </si>
  <si>
    <t>Té frío</t>
  </si>
  <si>
    <t>ALM-CAF-TE-FRI-068</t>
  </si>
  <si>
    <t>Termos con el Logo Nuevo de la INST</t>
  </si>
  <si>
    <t>4894294402710</t>
  </si>
  <si>
    <t>ALM-MER-TER-INS-188</t>
  </si>
  <si>
    <t>Termos dispensador de café 2.2 litros</t>
  </si>
  <si>
    <t>717040272778</t>
  </si>
  <si>
    <t>ALM-TER-CAF-014</t>
  </si>
  <si>
    <t>Tijeras de Oficina</t>
  </si>
  <si>
    <t>ALM-OFI-TIJ-190</t>
  </si>
  <si>
    <t>Tinta de carnet</t>
  </si>
  <si>
    <t>ALM-IMP-TIN-CAR-191</t>
  </si>
  <si>
    <t xml:space="preserve">Tinta de impresora EPSON 664 </t>
  </si>
  <si>
    <t>10343885325</t>
  </si>
  <si>
    <t>ALM-IMP-TIN-E664-192</t>
  </si>
  <si>
    <t>31/10/2025</t>
  </si>
  <si>
    <t>Tinta para sellos (Azul)</t>
  </si>
  <si>
    <t>6954884006013</t>
  </si>
  <si>
    <t>ALM-IMP-TIN-SEL-AZU-193</t>
  </si>
  <si>
    <t>30/01/2024</t>
  </si>
  <si>
    <t>Tinta para sellos (Negro)</t>
  </si>
  <si>
    <t>7501015201718</t>
  </si>
  <si>
    <t>ALM-IMP-TIN-SEL-NEG-194</t>
  </si>
  <si>
    <t>13/5/2019</t>
  </si>
  <si>
    <t>Toner  HP 507A (NEGRO)</t>
  </si>
  <si>
    <t>884962554555</t>
  </si>
  <si>
    <t>ALM-IMP-TON-507A-NEG-195</t>
  </si>
  <si>
    <t>13/5/2021</t>
  </si>
  <si>
    <t>Toner  HP 83A (NEGRO)</t>
  </si>
  <si>
    <t>88611239699</t>
  </si>
  <si>
    <t>ALM-IMP-TON-83A-NEG-196</t>
  </si>
  <si>
    <t>Toner  HP 950 (NEGRO)</t>
  </si>
  <si>
    <t>886111609802</t>
  </si>
  <si>
    <t>ALM-IMP-TON-950-NEG-197</t>
  </si>
  <si>
    <t>Toner  HP 951 (AMARILLO)</t>
  </si>
  <si>
    <t>886111609833</t>
  </si>
  <si>
    <t>ALM-IMP-TON-951-AMA-198</t>
  </si>
  <si>
    <t>Toner  HP 951 (AZUL)</t>
  </si>
  <si>
    <t>886111609819</t>
  </si>
  <si>
    <t>ALM-IMP-TON-951-AZU-199</t>
  </si>
  <si>
    <t>Toner  HP CE390XC (NEGRO)</t>
  </si>
  <si>
    <t>885631892077</t>
  </si>
  <si>
    <t>ALM-IMP-TON-CE390XC-NEG-200</t>
  </si>
  <si>
    <t>16/5/2022</t>
  </si>
  <si>
    <t>Toner  HP CE400YC (NEGRO)</t>
  </si>
  <si>
    <t>888793223604</t>
  </si>
  <si>
    <t>ALM-IMP-TON-CE400YC-NEG-201</t>
  </si>
  <si>
    <t>Toner  HP CE402YC (AMARILLO)</t>
  </si>
  <si>
    <t>888793223611</t>
  </si>
  <si>
    <t>ALM-IMP-TON-CE403YC-AMA-202</t>
  </si>
  <si>
    <t>Toner  HP CE403YC (ROSADO)</t>
  </si>
  <si>
    <t>888793223628</t>
  </si>
  <si>
    <t>ALM-IMP-TON-CE403YC-ROS-203</t>
  </si>
  <si>
    <t>23/5/2022</t>
  </si>
  <si>
    <t>Toner  HP CE78AC (NEGRO)</t>
  </si>
  <si>
    <t>ALM-IMP-TON-CE78AC-NEG-204</t>
  </si>
  <si>
    <t>Toner  HP CF410XC (NEGRO)</t>
  </si>
  <si>
    <t>889296531630</t>
  </si>
  <si>
    <t>ALM-IMP-TON-CF410XC-NEG-205</t>
  </si>
  <si>
    <t xml:space="preserve">13/01/2025		</t>
  </si>
  <si>
    <t>Toner Canon 054 color  (Rosado)</t>
  </si>
  <si>
    <t>459292124385</t>
  </si>
  <si>
    <t>ALM-IMP-TON-054-ROS-206</t>
  </si>
  <si>
    <t>Toner Canon 054 color (Amarillo)</t>
  </si>
  <si>
    <t>454992124347</t>
  </si>
  <si>
    <t>ALM-IMP-TON-054-AMA-207</t>
  </si>
  <si>
    <t>Toner Canon 054 color (Azul)</t>
  </si>
  <si>
    <t>4549292124415</t>
  </si>
  <si>
    <t>ALM-IMP-TON-054-AZU-208</t>
  </si>
  <si>
    <t>Toner Canon 054 color(Negro )</t>
  </si>
  <si>
    <t>4549292124460</t>
  </si>
  <si>
    <t>ALM-IMP-TON-054-NEG-209</t>
  </si>
  <si>
    <t>Toner Canon T057 color(Negro )</t>
  </si>
  <si>
    <t>4549292136272</t>
  </si>
  <si>
    <t>ALM-IMP-TON-T057-NEG-210</t>
  </si>
  <si>
    <t>Toner CF410 A ( NEGRO)</t>
  </si>
  <si>
    <t>688793807507</t>
  </si>
  <si>
    <t>ALM-IMP-TON-CF410A-NEG-211</t>
  </si>
  <si>
    <t>Toner CF411XC (AZUL)</t>
  </si>
  <si>
    <t>889296531647</t>
  </si>
  <si>
    <t>ALM-IMP-TON-CF411XC-AZU-212</t>
  </si>
  <si>
    <t>16/05/2022</t>
  </si>
  <si>
    <t>Toner HP  CE401YC (AZUL)</t>
  </si>
  <si>
    <t>88929653147</t>
  </si>
  <si>
    <t>ALM-IMP-TON-CF401YC-AZU-213</t>
  </si>
  <si>
    <t>13/04/2023</t>
  </si>
  <si>
    <t>TONER HP 212A COLOR ( AMARILLO)</t>
  </si>
  <si>
    <t>194441428872</t>
  </si>
  <si>
    <t>ALM-IMP-TON-212A-AMA-214</t>
  </si>
  <si>
    <t>TONER HP 212A COLOR ( NEGRO )</t>
  </si>
  <si>
    <t>ALM-IMP-TON-212A-NEG-215</t>
  </si>
  <si>
    <t>TONER HP 212A COLOR (AZUL)</t>
  </si>
  <si>
    <t>ALM-IMP-TON-212A-AZU-216</t>
  </si>
  <si>
    <t>TONER HP 212A COLOR (ROSADO)</t>
  </si>
  <si>
    <t>194441428889</t>
  </si>
  <si>
    <t>ALM-IMP-TON-212A-ROS-217</t>
  </si>
  <si>
    <t>Toner HP 951 (ROSADO)</t>
  </si>
  <si>
    <t>886111609826</t>
  </si>
  <si>
    <t>ALM-IMP-TON-951-ROS-218</t>
  </si>
  <si>
    <t>13/05/2022</t>
  </si>
  <si>
    <t>Toner HP CF412XC (AMARILLO)</t>
  </si>
  <si>
    <t>ALM-IMP-TON-CF412XC-AMA-219</t>
  </si>
  <si>
    <t>Toner HP CF413XC (ROSADO)</t>
  </si>
  <si>
    <t>88929653166</t>
  </si>
  <si>
    <t>ALM-IMP-TON-CF413-ROS-220</t>
  </si>
  <si>
    <t>16/01/2025</t>
  </si>
  <si>
    <t xml:space="preserve">Toner Xerox  C235 ( COLOR NEGRO ) </t>
  </si>
  <si>
    <t>09520506893</t>
  </si>
  <si>
    <t>ALM-IMP-TON-C235-NEG-221</t>
  </si>
  <si>
    <t>Vasos Conicos (200/1) 4.5 oz</t>
  </si>
  <si>
    <t>7460010209986</t>
  </si>
  <si>
    <t>ALM-DES-SER-071</t>
  </si>
  <si>
    <t>Vasos de café de cartón  (6 oz)</t>
  </si>
  <si>
    <t>ALM-DES-VAS-4.5 oz-072</t>
  </si>
  <si>
    <t xml:space="preserve">Vasos de cartón de  (7 oz) </t>
  </si>
  <si>
    <t>7467276370054</t>
  </si>
  <si>
    <t>ALM-DES-VAS-7oz-073</t>
  </si>
  <si>
    <t>Vasos de cartón grueso (2 oz)</t>
  </si>
  <si>
    <t>ALM-DES-VAS -2oz-074</t>
  </si>
  <si>
    <t>Vasos de cartón grueso (4Oz)</t>
  </si>
  <si>
    <t>746001020979</t>
  </si>
  <si>
    <t>ALM-DES-VAS- 4oz-075</t>
  </si>
  <si>
    <t>Vasos de cartón grueso (4Oz) personalizado con el logo de la DGCP</t>
  </si>
  <si>
    <t>7462955109376</t>
  </si>
  <si>
    <t>ALM-DES-VAS-DGCP-4oz-076</t>
  </si>
  <si>
    <t xml:space="preserve">Video casset de sony </t>
  </si>
  <si>
    <t>ALM-MED-VHS-SON-222</t>
  </si>
  <si>
    <t>Video casset maxell</t>
  </si>
  <si>
    <t>ALM-MED-VHS-MAX-223</t>
  </si>
  <si>
    <t>Zafacón</t>
  </si>
  <si>
    <t>ALM-LIM-EQP-078</t>
  </si>
  <si>
    <t>Ziploc</t>
  </si>
  <si>
    <t>ALM-DES-BOL-078</t>
  </si>
  <si>
    <t>Diego Domínguez</t>
  </si>
  <si>
    <t>Julio Arlyn Luna Lora</t>
  </si>
  <si>
    <t>Analista Sección Almacén y Suministros</t>
  </si>
  <si>
    <t>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</si>
</sst>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ptos Narrow"/>
      <family val="2"/>
    </font>
    <font>
      <sz val="12"/>
      <color rgb="FF000000"/>
      <name val="Aptos Narrow"/>
      <family val="2"/>
    </font>
    <font>
      <sz val="12"/>
      <color rgb="FF000000"/>
      <name val="Calibri"/>
      <family val="2"/>
    </font>
    <font>
      <b/>
      <sz val="16"/>
      <color theme="1"/>
      <name val="Aptos Narrow"/>
      <family val="2"/>
    </font>
    <font>
      <b/>
      <sz val="14"/>
      <color theme="0"/>
      <name val="Aptos Narrow"/>
      <family val="2"/>
    </font>
    <font>
      <sz val="12"/>
      <color theme="1"/>
      <name val="Aptos Narrow"/>
    </font>
    <font>
      <b/>
      <sz val="12"/>
      <color theme="0"/>
      <name val="Aptos Narrow"/>
    </font>
    <font>
      <sz val="12"/>
      <color rgb="FF000000"/>
      <name val="Aptos Narrow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2">
    <xf numFmtId="0" fontId="0" fillId="0" borderId="0" xfId="0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wrapText="1"/>
    </xf>
    <xf numFmtId="49" fontId="18" fillId="0" borderId="0" xfId="0" applyNumberFormat="1" applyFont="1" applyAlignment="1">
      <alignment horizontal="left" wrapText="1"/>
    </xf>
    <xf numFmtId="164" fontId="18" fillId="0" borderId="0" xfId="0" applyNumberFormat="1" applyFont="1" applyAlignment="1">
      <alignment horizontal="left" wrapText="1"/>
    </xf>
    <xf numFmtId="14" fontId="18" fillId="0" borderId="0" xfId="0" applyNumberFormat="1" applyFont="1" applyAlignment="1">
      <alignment horizontal="left" wrapText="1"/>
    </xf>
    <xf numFmtId="0" fontId="18" fillId="0" borderId="0" xfId="0" applyFont="1" applyAlignment="1">
      <alignment horizontal="center" wrapText="1"/>
    </xf>
    <xf numFmtId="49" fontId="18" fillId="0" borderId="0" xfId="0" applyNumberFormat="1" applyFont="1" applyAlignment="1">
      <alignment horizontal="center" wrapText="1"/>
    </xf>
    <xf numFmtId="49" fontId="22" fillId="33" borderId="10" xfId="0" applyNumberFormat="1" applyFont="1" applyFill="1" applyBorder="1" applyAlignment="1">
      <alignment horizontal="left" vertical="center" wrapText="1"/>
    </xf>
    <xf numFmtId="0" fontId="22" fillId="33" borderId="10" xfId="0" applyFont="1" applyFill="1" applyBorder="1" applyAlignment="1">
      <alignment horizontal="left" vertical="center" wrapText="1"/>
    </xf>
    <xf numFmtId="164" fontId="22" fillId="33" borderId="10" xfId="0" applyNumberFormat="1" applyFont="1" applyFill="1" applyBorder="1" applyAlignment="1">
      <alignment horizontal="left" vertical="center" wrapText="1"/>
    </xf>
    <xf numFmtId="14" fontId="22" fillId="33" borderId="10" xfId="0" applyNumberFormat="1" applyFont="1" applyFill="1" applyBorder="1" applyAlignment="1">
      <alignment horizontal="left" vertical="center" wrapText="1"/>
    </xf>
    <xf numFmtId="0" fontId="18" fillId="0" borderId="10" xfId="0" applyFont="1" applyBorder="1" applyAlignment="1">
      <alignment horizontal="left" wrapText="1"/>
    </xf>
    <xf numFmtId="49" fontId="18" fillId="0" borderId="10" xfId="0" applyNumberFormat="1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14" fontId="18" fillId="0" borderId="10" xfId="0" applyNumberFormat="1" applyFont="1" applyBorder="1" applyAlignment="1">
      <alignment horizontal="left" wrapText="1"/>
    </xf>
    <xf numFmtId="0" fontId="0" fillId="0" borderId="10" xfId="0" applyBorder="1" applyAlignment="1">
      <alignment wrapText="1"/>
    </xf>
    <xf numFmtId="49" fontId="19" fillId="0" borderId="10" xfId="0" applyNumberFormat="1" applyFont="1" applyBorder="1" applyAlignment="1">
      <alignment wrapText="1"/>
    </xf>
    <xf numFmtId="49" fontId="20" fillId="0" borderId="10" xfId="0" applyNumberFormat="1" applyFont="1" applyBorder="1" applyAlignment="1">
      <alignment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right" indent="2"/>
    </xf>
    <xf numFmtId="0" fontId="24" fillId="33" borderId="10" xfId="0" applyFont="1" applyFill="1" applyBorder="1" applyAlignment="1">
      <alignment horizontal="right" wrapText="1" indent="2"/>
    </xf>
    <xf numFmtId="14" fontId="23" fillId="0" borderId="10" xfId="0" applyNumberFormat="1" applyFont="1" applyBorder="1" applyAlignment="1">
      <alignment horizontal="right" wrapText="1" indent="2"/>
    </xf>
    <xf numFmtId="0" fontId="25" fillId="0" borderId="10" xfId="0" applyFont="1" applyBorder="1" applyAlignment="1">
      <alignment horizontal="right" indent="2"/>
    </xf>
    <xf numFmtId="0" fontId="23" fillId="0" borderId="10" xfId="0" applyFont="1" applyBorder="1" applyAlignment="1">
      <alignment horizontal="right" wrapText="1" indent="2"/>
    </xf>
    <xf numFmtId="0" fontId="25" fillId="34" borderId="10" xfId="0" applyFont="1" applyFill="1" applyBorder="1" applyAlignment="1">
      <alignment horizontal="right" wrapText="1" indent="2" readingOrder="1"/>
    </xf>
    <xf numFmtId="14" fontId="25" fillId="0" borderId="10" xfId="0" applyNumberFormat="1" applyFont="1" applyBorder="1" applyAlignment="1">
      <alignment horizontal="right" indent="2"/>
    </xf>
    <xf numFmtId="0" fontId="23" fillId="0" borderId="10" xfId="0" applyFont="1" applyBorder="1" applyAlignment="1">
      <alignment horizontal="right" indent="2"/>
    </xf>
    <xf numFmtId="49" fontId="23" fillId="0" borderId="10" xfId="0" applyNumberFormat="1" applyFont="1" applyBorder="1" applyAlignment="1">
      <alignment horizontal="right" wrapText="1" indent="2"/>
    </xf>
    <xf numFmtId="14" fontId="23" fillId="0" borderId="10" xfId="0" applyNumberFormat="1" applyFont="1" applyBorder="1" applyAlignment="1">
      <alignment horizontal="right" indent="2"/>
    </xf>
    <xf numFmtId="49" fontId="23" fillId="0" borderId="10" xfId="0" applyNumberFormat="1" applyFont="1" applyBorder="1" applyAlignment="1">
      <alignment horizontal="right" indent="2"/>
    </xf>
    <xf numFmtId="0" fontId="18" fillId="0" borderId="0" xfId="0" applyFont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960964</xdr:colOff>
      <xdr:row>0</xdr:row>
      <xdr:rowOff>148852</xdr:rowOff>
    </xdr:from>
    <xdr:to>
      <xdr:col>8</xdr:col>
      <xdr:colOff>778982</xdr:colOff>
      <xdr:row>0</xdr:row>
      <xdr:rowOff>943118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39D467D-6997-D9A4-A798-973CE2EA9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6258" y="148852"/>
          <a:ext cx="1173929" cy="794266"/>
        </a:xfrm>
        <a:prstGeom prst="rect">
          <a:avLst/>
        </a:prstGeom>
      </xdr:spPr>
    </xdr:pic>
    <xdr:clientData/>
  </xdr:twoCellAnchor>
  <xdr:twoCellAnchor editAs="oneCell">
    <xdr:from>
      <xdr:col>1</xdr:col>
      <xdr:colOff>367370</xdr:colOff>
      <xdr:row>0</xdr:row>
      <xdr:rowOff>207535</xdr:rowOff>
    </xdr:from>
    <xdr:to>
      <xdr:col>1</xdr:col>
      <xdr:colOff>2978537</xdr:colOff>
      <xdr:row>0</xdr:row>
      <xdr:rowOff>933349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A4818EE-297C-4A90-106E-F6D90F617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370" y="207535"/>
          <a:ext cx="2751987" cy="7258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gcpgovdo-my.sharepoint.com/personal/mecabral_dgcp_gob_do/Documents/Archivos%20de%20chat%20de%20Microsoft%20Teams/Copy%20of%20Reporte_Existencia_Inventario_Costo_FechaLastRegistro%20(5).xlsx" TargetMode="External"/><Relationship Id="rId1" Type="http://schemas.openxmlformats.org/officeDocument/2006/relationships/externalLinkPath" Target="https://dgcpgovdo-my.sharepoint.com/personal/mecabral_dgcp_gob_do/Documents/Escritorio/Copy%20of%20Reporte_Existencia_Inventario_Costo_FechaLastRegistro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jdCXCg1zPEa0i57g-G3XxVBJzwynMIJIuwhDi6TdknoN1DCNVbg9RqqNqONhyTfE" itemId="01WUQ4BWQAWCICHWQYEFAYV3BYPMG7DER4">
      <xxl21:absoluteUrl r:id="rId2"/>
    </xxl21:alternateUrls>
    <sheetNames>
      <sheetName val="Reporte_Existencia_Inventario_C"/>
    </sheetNames>
    <sheetDataSet>
      <sheetData sheetId="0">
        <row r="11">
          <cell r="E11" t="str">
            <v xml:space="preserve">ALMOHADILLAS P/DEDOS </v>
          </cell>
          <cell r="H11">
            <v>16.95</v>
          </cell>
        </row>
        <row r="12">
          <cell r="E12" t="str">
            <v>PAPEL TIMBRADO EN HILO</v>
          </cell>
          <cell r="H12">
            <v>2</v>
          </cell>
        </row>
        <row r="13">
          <cell r="E13" t="str">
            <v>BROCHURS DE PROVEEDORES</v>
          </cell>
          <cell r="H13">
            <v>23</v>
          </cell>
        </row>
        <row r="14">
          <cell r="E14" t="str">
            <v>VISERA DE PROTECCION</v>
          </cell>
          <cell r="H14">
            <v>400</v>
          </cell>
        </row>
        <row r="15">
          <cell r="E15" t="str">
            <v>PIN METÁLICO C/NUEVO LOGO</v>
          </cell>
          <cell r="H15">
            <v>348</v>
          </cell>
        </row>
        <row r="16">
          <cell r="E16" t="str">
            <v>TOALLITA AMARILLA</v>
          </cell>
          <cell r="H16">
            <v>10</v>
          </cell>
        </row>
        <row r="17">
          <cell r="E17" t="str">
            <v>Disco Duro Externo 8TB</v>
          </cell>
          <cell r="H17">
            <v>10279</v>
          </cell>
        </row>
        <row r="18">
          <cell r="E18" t="str">
            <v>Disco Duro 2TB USB</v>
          </cell>
          <cell r="H18">
            <v>5370</v>
          </cell>
        </row>
        <row r="19">
          <cell r="E19" t="str">
            <v>LABELS PARA CD/DVD</v>
          </cell>
          <cell r="H19">
            <v>590</v>
          </cell>
        </row>
        <row r="20">
          <cell r="E20" t="str">
            <v>BANDEJA GRANDE  REDONDA</v>
          </cell>
          <cell r="H20">
            <v>1</v>
          </cell>
        </row>
        <row r="21">
          <cell r="E21" t="str">
            <v>BANDEJA MEDIANA REDONDA</v>
          </cell>
          <cell r="H21">
            <v>470</v>
          </cell>
        </row>
        <row r="22">
          <cell r="E22" t="str">
            <v>BANDEJA OVALADA CON AZA</v>
          </cell>
          <cell r="H22">
            <v>2</v>
          </cell>
        </row>
        <row r="23">
          <cell r="E23" t="str">
            <v>JARRA DE CRISTAL PARA AGUA</v>
          </cell>
          <cell r="H23">
            <v>345</v>
          </cell>
        </row>
        <row r="24">
          <cell r="E24" t="str">
            <v>TENEDORES</v>
          </cell>
          <cell r="H24">
            <v>132</v>
          </cell>
        </row>
        <row r="25">
          <cell r="E25" t="str">
            <v>COPA DE AGUA SENCILLA</v>
          </cell>
          <cell r="H25">
            <v>90</v>
          </cell>
        </row>
        <row r="26">
          <cell r="E26" t="str">
            <v>DISPENSADORES DE BEBIDA DE 2GLS VIDRIO</v>
          </cell>
          <cell r="H26">
            <v>15</v>
          </cell>
        </row>
        <row r="27">
          <cell r="E27" t="str">
            <v>LUSTRADOR DE MADERA</v>
          </cell>
          <cell r="H27">
            <v>323</v>
          </cell>
        </row>
        <row r="28">
          <cell r="E28" t="str">
            <v>LUSTRADOR DE MADERA</v>
          </cell>
          <cell r="H28">
            <v>354</v>
          </cell>
        </row>
        <row r="29">
          <cell r="E29" t="str">
            <v>TONER HP 83A NEGRO</v>
          </cell>
          <cell r="H29">
            <v>2478</v>
          </cell>
        </row>
        <row r="30">
          <cell r="E30" t="str">
            <v>GANCHOS ACCO MACHO/ HEMBRA</v>
          </cell>
          <cell r="H30">
            <v>184</v>
          </cell>
        </row>
        <row r="31">
          <cell r="E31" t="str">
            <v>GANCHOS ACCO MACHO/ HEMBRA</v>
          </cell>
          <cell r="H31">
            <v>153</v>
          </cell>
        </row>
        <row r="32">
          <cell r="E32" t="str">
            <v>TONER HP  CF412XC (AMARILLO)</v>
          </cell>
          <cell r="H32">
            <v>7079</v>
          </cell>
        </row>
        <row r="33">
          <cell r="E33" t="str">
            <v>TONER HP  CF412XC (AMARILLO)</v>
          </cell>
          <cell r="H33">
            <v>7858</v>
          </cell>
        </row>
        <row r="34">
          <cell r="E34" t="str">
            <v>TONER HP  CF412XC (AMARILLO)</v>
          </cell>
          <cell r="H34">
            <v>19</v>
          </cell>
        </row>
        <row r="35">
          <cell r="E35" t="str">
            <v>TONER HP  CF412XC (AMARILLO)</v>
          </cell>
          <cell r="H35">
            <v>9</v>
          </cell>
        </row>
        <row r="36">
          <cell r="E36" t="str">
            <v>TONER HP CE403YC  COLOR (ROSADO)</v>
          </cell>
          <cell r="H36">
            <v>9</v>
          </cell>
        </row>
        <row r="37">
          <cell r="E37" t="str">
            <v>TONER HP CE400YC (NEGRO)</v>
          </cell>
          <cell r="H37">
            <v>9</v>
          </cell>
        </row>
        <row r="38">
          <cell r="E38" t="str">
            <v>TONER HP CE401YC ( AZUL)</v>
          </cell>
          <cell r="H38">
            <v>9</v>
          </cell>
        </row>
        <row r="39">
          <cell r="E39" t="str">
            <v>TONER HP CE402YC ( AMARILLO )</v>
          </cell>
          <cell r="H39">
            <v>9</v>
          </cell>
        </row>
        <row r="40">
          <cell r="E40" t="str">
            <v>Grapas 23 / 23 ( 15 /16)</v>
          </cell>
          <cell r="H40">
            <v>106</v>
          </cell>
        </row>
        <row r="41">
          <cell r="E41" t="str">
            <v>Grapas 23 / 23 ( 15 /16)</v>
          </cell>
          <cell r="H41">
            <v>188</v>
          </cell>
        </row>
        <row r="42">
          <cell r="E42" t="str">
            <v>TINTA EPSON 664</v>
          </cell>
          <cell r="H42">
            <v>625</v>
          </cell>
        </row>
        <row r="43">
          <cell r="E43" t="str">
            <v>TINTA EPSON 664</v>
          </cell>
          <cell r="H43">
            <v>512</v>
          </cell>
        </row>
        <row r="44">
          <cell r="E44" t="str">
            <v>RESMA DE PAPEL DE HILO 8 ½ X 11</v>
          </cell>
          <cell r="H44">
            <v>639</v>
          </cell>
        </row>
        <row r="45">
          <cell r="E45" t="str">
            <v>AZUCARERAS DE PORCELANA</v>
          </cell>
          <cell r="H45">
            <v>305</v>
          </cell>
        </row>
        <row r="46">
          <cell r="E46" t="str">
            <v>SOBRE DE INVITACION  DE HILO</v>
          </cell>
          <cell r="H46">
            <v>11</v>
          </cell>
        </row>
        <row r="47">
          <cell r="E47" t="str">
            <v>Grapas ( 23 /10)</v>
          </cell>
          <cell r="H47">
            <v>266</v>
          </cell>
        </row>
        <row r="48">
          <cell r="E48" t="str">
            <v>GRAPAS 23/8</v>
          </cell>
          <cell r="H48">
            <v>44</v>
          </cell>
        </row>
        <row r="49">
          <cell r="E49" t="str">
            <v>Grapas ( 23 /10)</v>
          </cell>
          <cell r="H49">
            <v>83</v>
          </cell>
        </row>
        <row r="50">
          <cell r="E50" t="str">
            <v>Toner HP 212A COLOR (Amarillo)</v>
          </cell>
          <cell r="H50">
            <v>13</v>
          </cell>
        </row>
        <row r="51">
          <cell r="E51" t="str">
            <v>Toner HP 212A ( Rosado )</v>
          </cell>
          <cell r="H51">
            <v>13</v>
          </cell>
        </row>
        <row r="52">
          <cell r="E52" t="str">
            <v>BOLIGRAFO EJECUTIVO DE LA DGCP</v>
          </cell>
          <cell r="H52">
            <v>129</v>
          </cell>
        </row>
        <row r="53">
          <cell r="E53" t="str">
            <v>GRAPAS 23/20</v>
          </cell>
          <cell r="H53">
            <v>106</v>
          </cell>
        </row>
        <row r="54">
          <cell r="E54" t="str">
            <v>Separadores numericos ( 15/1)</v>
          </cell>
          <cell r="H54">
            <v>30</v>
          </cell>
        </row>
        <row r="55">
          <cell r="E55" t="str">
            <v>Separadores numericos ( 15/1)</v>
          </cell>
          <cell r="H55">
            <v>109</v>
          </cell>
        </row>
        <row r="56">
          <cell r="E56" t="str">
            <v>GUÍAS DE SEGUIMIENTO DE BIENES Y SERVICIOS 8 1/2 X 11</v>
          </cell>
          <cell r="H56">
            <v>100</v>
          </cell>
        </row>
        <row r="57">
          <cell r="E57" t="str">
            <v>GUÍAS DE SEGUIMIENTO DE BIENES Y SERVICIOS 8 1/2 X 11</v>
          </cell>
          <cell r="H57">
            <v>413</v>
          </cell>
        </row>
        <row r="58">
          <cell r="E58" t="str">
            <v>SEPARADORES ALFABETICOS</v>
          </cell>
          <cell r="H58">
            <v>175</v>
          </cell>
        </row>
        <row r="59">
          <cell r="E59" t="str">
            <v>SEPARADORES ALFABETICOS</v>
          </cell>
          <cell r="H59">
            <v>177</v>
          </cell>
        </row>
        <row r="60">
          <cell r="E60" t="str">
            <v>SEPARADORES ALFABETICOS</v>
          </cell>
          <cell r="H60">
            <v>1</v>
          </cell>
        </row>
        <row r="61">
          <cell r="E61" t="str">
            <v>Separadores numericos ( 31/1)</v>
          </cell>
          <cell r="H61">
            <v>30</v>
          </cell>
        </row>
        <row r="62">
          <cell r="E62" t="str">
            <v>Separadores numericos ( 31/1)</v>
          </cell>
          <cell r="H62">
            <v>211</v>
          </cell>
        </row>
        <row r="63">
          <cell r="E63" t="str">
            <v>Valvula de salida  para inodoro</v>
          </cell>
          <cell r="H63">
            <v>1</v>
          </cell>
        </row>
        <row r="64">
          <cell r="E64" t="str">
            <v>FOLDER PENDAFLEX 8 ½ X 14</v>
          </cell>
          <cell r="H64">
            <v>725</v>
          </cell>
        </row>
        <row r="65">
          <cell r="E65" t="str">
            <v>Punzon de papel</v>
          </cell>
          <cell r="H65">
            <v>147</v>
          </cell>
        </row>
        <row r="66">
          <cell r="E66" t="str">
            <v>CINTA DOBLE CARA 3M 1/2 X 75</v>
          </cell>
          <cell r="H66">
            <v>177</v>
          </cell>
        </row>
        <row r="67">
          <cell r="E67" t="str">
            <v>TINTA PARA SELLO COLOR  (NEGRO)</v>
          </cell>
          <cell r="H67">
            <v>45</v>
          </cell>
        </row>
        <row r="68">
          <cell r="E68" t="str">
            <v>GRAPAS 23/13</v>
          </cell>
          <cell r="H68">
            <v>53</v>
          </cell>
        </row>
        <row r="69">
          <cell r="E69" t="str">
            <v>Limpiador de madera</v>
          </cell>
          <cell r="H69">
            <v>354</v>
          </cell>
        </row>
        <row r="70">
          <cell r="E70" t="str">
            <v>VASOS DE CARTÓN 2 ONZAS</v>
          </cell>
          <cell r="H70">
            <v>138</v>
          </cell>
        </row>
        <row r="71">
          <cell r="E71" t="str">
            <v>BOLSO RECICLADO DE POLIPROPILENO I.</v>
          </cell>
          <cell r="H71">
            <v>116</v>
          </cell>
        </row>
        <row r="72">
          <cell r="E72" t="str">
            <v>Abre carta con punta de metal</v>
          </cell>
          <cell r="H72">
            <v>82</v>
          </cell>
        </row>
        <row r="73">
          <cell r="E73" t="str">
            <v>FOLDER PENDAFLEX 8½ X 11</v>
          </cell>
          <cell r="H73">
            <v>566</v>
          </cell>
        </row>
        <row r="74">
          <cell r="E74" t="str">
            <v>FOLDER PENDAFLEX 8½ X 11</v>
          </cell>
          <cell r="H74">
            <v>540</v>
          </cell>
        </row>
        <row r="75">
          <cell r="E75" t="str">
            <v>Brochur satinado con el logo de la DGCP</v>
          </cell>
          <cell r="H75">
            <v>9</v>
          </cell>
        </row>
        <row r="76">
          <cell r="E76" t="str">
            <v>AGUA EMBOTELLADA</v>
          </cell>
          <cell r="H76">
            <v>153</v>
          </cell>
        </row>
        <row r="77">
          <cell r="E77" t="str">
            <v>Sobre blanco  ( 11x 17)</v>
          </cell>
          <cell r="H77">
            <v>613</v>
          </cell>
        </row>
        <row r="78">
          <cell r="E78" t="str">
            <v>Camisas mangas cortas color azul cielo tela tipo Oxford con logo de la DGCP</v>
          </cell>
          <cell r="H78">
            <v>1</v>
          </cell>
        </row>
        <row r="79">
          <cell r="E79" t="str">
            <v>Toner Canon 054 (Azul)</v>
          </cell>
          <cell r="H79">
            <v>6</v>
          </cell>
        </row>
        <row r="80">
          <cell r="E80" t="str">
            <v>Toner Canon 054 (Azul)</v>
          </cell>
          <cell r="H80">
            <v>22</v>
          </cell>
        </row>
        <row r="81">
          <cell r="E81" t="str">
            <v>Toner Canon 054 (Amarillo)</v>
          </cell>
          <cell r="H81">
            <v>6</v>
          </cell>
        </row>
        <row r="82">
          <cell r="E82" t="str">
            <v>Toner Canon 054 (Amarillo)</v>
          </cell>
          <cell r="H82">
            <v>22</v>
          </cell>
        </row>
        <row r="83">
          <cell r="E83" t="str">
            <v>Toner Canon 054 (Rosado)</v>
          </cell>
          <cell r="H83">
            <v>6</v>
          </cell>
        </row>
        <row r="84">
          <cell r="E84" t="str">
            <v>Toner Canon 054 (Rosado)</v>
          </cell>
          <cell r="H84">
            <v>22</v>
          </cell>
        </row>
        <row r="85">
          <cell r="E85" t="str">
            <v>FORDE POSITION 8 ½  × 11 (ROJO)</v>
          </cell>
          <cell r="H85">
            <v>198</v>
          </cell>
        </row>
        <row r="86">
          <cell r="E86" t="str">
            <v>Toner XEROX C235</v>
          </cell>
          <cell r="H86">
            <v>17</v>
          </cell>
        </row>
        <row r="87">
          <cell r="E87" t="str">
            <v>GUANTES DE GOMA De LIMPIEZA ( DE COLORES )</v>
          </cell>
          <cell r="H87">
            <v>78</v>
          </cell>
        </row>
        <row r="88">
          <cell r="E88" t="str">
            <v>GUANTES DE GOMA De LIMPIEZA ( DE COLORES )</v>
          </cell>
          <cell r="H88">
            <v>38</v>
          </cell>
        </row>
        <row r="89">
          <cell r="E89" t="str">
            <v>GUANTES NEGRO</v>
          </cell>
          <cell r="H89">
            <v>82</v>
          </cell>
        </row>
        <row r="90">
          <cell r="E90" t="str">
            <v>GUÍAS ABC DE DILIGENCIA 81/2 x 11</v>
          </cell>
          <cell r="H90">
            <v>212</v>
          </cell>
        </row>
        <row r="91">
          <cell r="E91" t="str">
            <v>PLATOS DE ALMUERZO</v>
          </cell>
          <cell r="H91">
            <v>196</v>
          </cell>
        </row>
        <row r="92">
          <cell r="E92" t="str">
            <v>CUCHILLOS</v>
          </cell>
          <cell r="H92">
            <v>181</v>
          </cell>
        </row>
        <row r="93">
          <cell r="E93" t="str">
            <v>CUCHILLOS</v>
          </cell>
          <cell r="H93">
            <v>259</v>
          </cell>
        </row>
        <row r="94">
          <cell r="E94" t="str">
            <v>COPAS DE AGUA CALIDAD SUPERIOR</v>
          </cell>
          <cell r="H94">
            <v>166</v>
          </cell>
        </row>
        <row r="95">
          <cell r="E95" t="str">
            <v>Camisas mangas cortas color blanco tipo Columbia con logo de la DGCP</v>
          </cell>
          <cell r="H95">
            <v>1</v>
          </cell>
        </row>
        <row r="96">
          <cell r="E96" t="str">
            <v>PALA RECOGEDORA DE BASURA</v>
          </cell>
          <cell r="H96">
            <v>88</v>
          </cell>
        </row>
        <row r="97">
          <cell r="E97" t="str">
            <v>TONER HP LASER CF411XC (AZUL)</v>
          </cell>
          <cell r="H97">
            <v>7858</v>
          </cell>
        </row>
        <row r="98">
          <cell r="E98" t="str">
            <v>TONER HP LASER CF411XC (AZUL)</v>
          </cell>
          <cell r="H98">
            <v>1</v>
          </cell>
        </row>
        <row r="99">
          <cell r="E99" t="str">
            <v>Sobres blanco 8 1/2 x 14</v>
          </cell>
          <cell r="H99">
            <v>11</v>
          </cell>
        </row>
        <row r="100">
          <cell r="E100" t="str">
            <v>Llavero de madera Serigrafiado , con logo institucional</v>
          </cell>
          <cell r="H100">
            <v>153</v>
          </cell>
        </row>
        <row r="101">
          <cell r="E101" t="str">
            <v>Pantalón de vestir de mujer color azul, tela tipo Poliéster</v>
          </cell>
          <cell r="H101">
            <v>1</v>
          </cell>
        </row>
        <row r="102">
          <cell r="E102" t="str">
            <v>DVD CON CARATULA</v>
          </cell>
          <cell r="H102">
            <v>31</v>
          </cell>
        </row>
        <row r="103">
          <cell r="E103" t="str">
            <v>DVD CON CARATULA</v>
          </cell>
          <cell r="H103">
            <v>134</v>
          </cell>
        </row>
        <row r="104">
          <cell r="E104" t="str">
            <v>Polo shirt dry fit con el logo de la DGCP</v>
          </cell>
          <cell r="H104">
            <v>619</v>
          </cell>
        </row>
        <row r="105">
          <cell r="E105" t="str">
            <v>Toner HP 951 (cyan)</v>
          </cell>
          <cell r="H105">
            <v>9</v>
          </cell>
        </row>
        <row r="106">
          <cell r="E106" t="str">
            <v>Toner HP 950 (negro)</v>
          </cell>
          <cell r="H106">
            <v>9</v>
          </cell>
        </row>
        <row r="107">
          <cell r="E107" t="str">
            <v>MASCARILLA  KN95</v>
          </cell>
          <cell r="H107">
            <v>210</v>
          </cell>
        </row>
        <row r="108">
          <cell r="E108" t="str">
            <v>Toner  canon 054 color (Negro)</v>
          </cell>
          <cell r="H108">
            <v>22</v>
          </cell>
        </row>
        <row r="109">
          <cell r="E109" t="str">
            <v>Toner HP 951 (yellow)</v>
          </cell>
          <cell r="H109">
            <v>9</v>
          </cell>
        </row>
        <row r="110">
          <cell r="E110" t="str">
            <v>CUBETAS CON RUEDAS</v>
          </cell>
          <cell r="H110">
            <v>4</v>
          </cell>
        </row>
        <row r="111">
          <cell r="E111" t="str">
            <v>Pantalón de vestir de hombre color azul tela tipo gabardina</v>
          </cell>
          <cell r="H111">
            <v>1</v>
          </cell>
        </row>
        <row r="112">
          <cell r="E112" t="str">
            <v>CLIP BILLETERO  ( 1 ,1/4 ) 32mm</v>
          </cell>
          <cell r="H112">
            <v>47</v>
          </cell>
        </row>
        <row r="113">
          <cell r="E113" t="str">
            <v>CLIP BILLETERO  ( 1 ,1/4 ) 32mm</v>
          </cell>
          <cell r="H113">
            <v>51</v>
          </cell>
        </row>
        <row r="114">
          <cell r="E114" t="str">
            <v>Servilletas decoradas estilo fiesta</v>
          </cell>
          <cell r="H114">
            <v>115</v>
          </cell>
        </row>
        <row r="115">
          <cell r="E115" t="str">
            <v>Servilletas decoradas estilo fiesta</v>
          </cell>
          <cell r="H115">
            <v>236</v>
          </cell>
        </row>
        <row r="116">
          <cell r="E116" t="str">
            <v>Bandera para uso nacional ( exterior)</v>
          </cell>
          <cell r="H116">
            <v>595</v>
          </cell>
        </row>
        <row r="117">
          <cell r="E117" t="str">
            <v>bandera institucional para uso exterior</v>
          </cell>
          <cell r="H117">
            <v>3</v>
          </cell>
        </row>
        <row r="118">
          <cell r="E118" t="str">
            <v>Bandera para uso nacional ( exterior)</v>
          </cell>
          <cell r="H118">
            <v>590</v>
          </cell>
        </row>
        <row r="119">
          <cell r="E119" t="str">
            <v>Bandera para uso nacional ( exterior)</v>
          </cell>
          <cell r="H119">
            <v>1</v>
          </cell>
        </row>
        <row r="120">
          <cell r="E120" t="str">
            <v>PERFORADORA 2 HOYOS</v>
          </cell>
          <cell r="H120">
            <v>283</v>
          </cell>
        </row>
        <row r="121">
          <cell r="E121" t="str">
            <v>PAPEL P/SUMADORA</v>
          </cell>
          <cell r="H121">
            <v>13</v>
          </cell>
        </row>
        <row r="122">
          <cell r="E122" t="str">
            <v>PAPEL P/SUMADORA</v>
          </cell>
          <cell r="H122">
            <v>15</v>
          </cell>
        </row>
        <row r="123">
          <cell r="E123" t="str">
            <v>CINTA PARA SUMADORA</v>
          </cell>
          <cell r="H123">
            <v>46</v>
          </cell>
        </row>
        <row r="124">
          <cell r="E124" t="str">
            <v>CINTA PARA SUMADORA</v>
          </cell>
          <cell r="H124">
            <v>61</v>
          </cell>
        </row>
        <row r="125">
          <cell r="E125" t="str">
            <v>GUIA DE COMITE DE SEGUIMIENTO  8 1/2 X 11</v>
          </cell>
          <cell r="H125">
            <v>212</v>
          </cell>
        </row>
        <row r="126">
          <cell r="E126" t="str">
            <v>GUIA DE COMITE DE SEGUIMIENTO  8 1/2 X 11</v>
          </cell>
          <cell r="H126">
            <v>1</v>
          </cell>
        </row>
        <row r="127">
          <cell r="E127" t="str">
            <v>GUIA DE COMITE DE SEGUIMIENTO  8 1/2 X 11</v>
          </cell>
          <cell r="H127">
            <v>590</v>
          </cell>
        </row>
        <row r="128">
          <cell r="E128" t="str">
            <v>GUIA DE COMITE DE SEGUIMIENTO  8 1/2 X 11</v>
          </cell>
          <cell r="H128">
            <v>548</v>
          </cell>
        </row>
        <row r="129">
          <cell r="E129" t="str">
            <v>CARPETAS CLASIFICADORAS</v>
          </cell>
          <cell r="H129">
            <v>90</v>
          </cell>
        </row>
        <row r="130">
          <cell r="E130" t="str">
            <v>CARPETAS CLASIFICADORAS</v>
          </cell>
          <cell r="H130">
            <v>259</v>
          </cell>
        </row>
        <row r="131">
          <cell r="E131" t="str">
            <v>TAZA C/ PLATO DE CAFE</v>
          </cell>
          <cell r="H131">
            <v>147</v>
          </cell>
        </row>
        <row r="132">
          <cell r="E132" t="str">
            <v>POLO SHIRT BORDADO C/LOGO NUEVO</v>
          </cell>
          <cell r="H132">
            <v>466</v>
          </cell>
        </row>
        <row r="133">
          <cell r="E133" t="str">
            <v>POLO SHIRT BORDADO C/LOGO NUEVO</v>
          </cell>
          <cell r="H133">
            <v>826</v>
          </cell>
        </row>
        <row r="134">
          <cell r="E134" t="str">
            <v>ESPIRALES P/ENCUADERNAR 6mm 50/1</v>
          </cell>
          <cell r="H134">
            <v>29</v>
          </cell>
        </row>
        <row r="135">
          <cell r="E135" t="str">
            <v>CUBIERTA PARA ENCUADERNAR</v>
          </cell>
          <cell r="H135">
            <v>4</v>
          </cell>
        </row>
        <row r="136">
          <cell r="E136" t="str">
            <v>CUBIERTA PARA ENCUADERNAR</v>
          </cell>
          <cell r="H136">
            <v>21</v>
          </cell>
        </row>
        <row r="137">
          <cell r="E137" t="str">
            <v>CUCHARAS</v>
          </cell>
          <cell r="H137">
            <v>115</v>
          </cell>
        </row>
        <row r="138">
          <cell r="E138" t="str">
            <v>CUCHARAS</v>
          </cell>
          <cell r="H138">
            <v>165</v>
          </cell>
        </row>
        <row r="139">
          <cell r="E139" t="str">
            <v>CUCHARAS</v>
          </cell>
          <cell r="H139">
            <v>147</v>
          </cell>
        </row>
        <row r="140">
          <cell r="E140" t="str">
            <v>Sobres blanco 8 1/2 x 11</v>
          </cell>
          <cell r="H140">
            <v>6</v>
          </cell>
        </row>
        <row r="141">
          <cell r="E141" t="str">
            <v>Folders Partitions ( COLORES)</v>
          </cell>
          <cell r="H141">
            <v>135</v>
          </cell>
        </row>
        <row r="142">
          <cell r="E142" t="str">
            <v>CHINCHETAS</v>
          </cell>
          <cell r="H142">
            <v>25</v>
          </cell>
        </row>
        <row r="143">
          <cell r="E143" t="str">
            <v>CHINCHETAS</v>
          </cell>
          <cell r="H143">
            <v>35</v>
          </cell>
        </row>
        <row r="144">
          <cell r="E144" t="str">
            <v>Folder institucional CEICEP</v>
          </cell>
          <cell r="H144">
            <v>236</v>
          </cell>
        </row>
        <row r="145">
          <cell r="E145" t="str">
            <v>Toner Canon 057H</v>
          </cell>
          <cell r="H145">
            <v>18</v>
          </cell>
        </row>
        <row r="146">
          <cell r="E146" t="str">
            <v>Cutter</v>
          </cell>
          <cell r="H146">
            <v>229</v>
          </cell>
        </row>
        <row r="147">
          <cell r="E147" t="str">
            <v>Crayon de diferentes colores</v>
          </cell>
          <cell r="H147">
            <v>35</v>
          </cell>
        </row>
        <row r="148">
          <cell r="E148" t="str">
            <v>Crayon de diferentes colores</v>
          </cell>
          <cell r="H148">
            <v>29</v>
          </cell>
        </row>
        <row r="149">
          <cell r="E149" t="str">
            <v>Boligrafo de corcho , con logo institucional</v>
          </cell>
          <cell r="H149">
            <v>11</v>
          </cell>
        </row>
        <row r="150">
          <cell r="E150" t="str">
            <v>Camisas estilo Chabacanas para hombres mangas largas color blanco, con logo institucional,</v>
          </cell>
          <cell r="H150">
            <v>3</v>
          </cell>
        </row>
        <row r="151">
          <cell r="E151" t="str">
            <v>CARPETAS ANILLOS 4"</v>
          </cell>
          <cell r="H151">
            <v>268</v>
          </cell>
        </row>
        <row r="152">
          <cell r="E152" t="str">
            <v>CARPETAS ANILLOS 4"</v>
          </cell>
          <cell r="H152">
            <v>306</v>
          </cell>
        </row>
        <row r="153">
          <cell r="E153" t="str">
            <v>CARPETAS ANILLOS 4"</v>
          </cell>
          <cell r="H153">
            <v>417</v>
          </cell>
        </row>
        <row r="154">
          <cell r="E154" t="str">
            <v>CARPETAS ANILLOS 4"</v>
          </cell>
          <cell r="H154">
            <v>188</v>
          </cell>
        </row>
        <row r="155">
          <cell r="E155" t="str">
            <v>CARPETAS ANILLOS 4"</v>
          </cell>
          <cell r="H155">
            <v>182</v>
          </cell>
        </row>
        <row r="156">
          <cell r="E156" t="str">
            <v>CARPETAS ANILLOS 4"</v>
          </cell>
          <cell r="H156">
            <v>235</v>
          </cell>
        </row>
        <row r="157">
          <cell r="E157" t="str">
            <v>Bolsa con el logo de la DGCP</v>
          </cell>
          <cell r="H157">
            <v>619</v>
          </cell>
        </row>
        <row r="158">
          <cell r="E158" t="str">
            <v>Bolsa con el logo de la DGCP</v>
          </cell>
          <cell r="H158">
            <v>767</v>
          </cell>
        </row>
        <row r="159">
          <cell r="E159" t="str">
            <v>Jabon artesanal</v>
          </cell>
          <cell r="H159">
            <v>501</v>
          </cell>
        </row>
        <row r="160">
          <cell r="E160" t="str">
            <v>Desgrasante</v>
          </cell>
          <cell r="H160">
            <v>230</v>
          </cell>
        </row>
        <row r="161">
          <cell r="E161" t="str">
            <v>Desgrasante</v>
          </cell>
          <cell r="H161">
            <v>217</v>
          </cell>
        </row>
        <row r="162">
          <cell r="E162" t="str">
            <v>Bolsas ecologicas biodegradable</v>
          </cell>
          <cell r="H162">
            <v>46</v>
          </cell>
        </row>
        <row r="163">
          <cell r="E163" t="str">
            <v>Silbato</v>
          </cell>
          <cell r="H163">
            <v>29</v>
          </cell>
        </row>
        <row r="164">
          <cell r="E164" t="str">
            <v>Silbato</v>
          </cell>
          <cell r="H164">
            <v>41</v>
          </cell>
        </row>
        <row r="165">
          <cell r="E165" t="str">
            <v>Libreta rayada Institucional con el logo de la DGCP 5X8</v>
          </cell>
          <cell r="H165">
            <v>590</v>
          </cell>
        </row>
        <row r="166">
          <cell r="E166" t="str">
            <v>ROLLO PAPEL SUMADORAS</v>
          </cell>
          <cell r="H166">
            <v>15</v>
          </cell>
        </row>
        <row r="167">
          <cell r="E167" t="str">
            <v>ROLLO PAPEL SUMADORAS</v>
          </cell>
          <cell r="H167">
            <v>390</v>
          </cell>
        </row>
        <row r="168">
          <cell r="E168" t="str">
            <v>Carpeta en personalizado c/logo grabado</v>
          </cell>
          <cell r="H168">
            <v>600</v>
          </cell>
        </row>
        <row r="169">
          <cell r="E169" t="str">
            <v>CLIP BILLETERO 1"</v>
          </cell>
          <cell r="H169">
            <v>35</v>
          </cell>
        </row>
        <row r="170">
          <cell r="E170" t="str">
            <v>TINTA  PARA SELLO COLOR (AZUL)</v>
          </cell>
          <cell r="H170">
            <v>53</v>
          </cell>
        </row>
        <row r="171">
          <cell r="E171" t="str">
            <v>PINESPUMA 19 oz</v>
          </cell>
          <cell r="H171">
            <v>163</v>
          </cell>
        </row>
        <row r="172">
          <cell r="E172" t="str">
            <v>PINESPUMA 19 oz</v>
          </cell>
          <cell r="H172">
            <v>214</v>
          </cell>
        </row>
        <row r="173">
          <cell r="E173" t="str">
            <v>PINESPUMA 19 oz</v>
          </cell>
          <cell r="H173">
            <v>265</v>
          </cell>
        </row>
        <row r="174">
          <cell r="E174" t="str">
            <v>FOLDER CON BOLSILLOS (COLORES)</v>
          </cell>
          <cell r="H174">
            <v>115</v>
          </cell>
        </row>
        <row r="175">
          <cell r="E175" t="str">
            <v>Vasos carton de 4 Onza , con logo institucional</v>
          </cell>
          <cell r="H175">
            <v>165</v>
          </cell>
        </row>
        <row r="176">
          <cell r="E176" t="str">
            <v>RESMA PAPEL SATINADO</v>
          </cell>
          <cell r="H176">
            <v>1090</v>
          </cell>
        </row>
        <row r="177">
          <cell r="E177" t="str">
            <v>Cubeta plastica 13 Lt</v>
          </cell>
          <cell r="H177">
            <v>82</v>
          </cell>
        </row>
        <row r="178">
          <cell r="E178" t="str">
            <v>ESCOBILLA DE BAÑO</v>
          </cell>
          <cell r="H178">
            <v>88</v>
          </cell>
        </row>
        <row r="179">
          <cell r="E179" t="str">
            <v>BRILLO INOXIDABLE</v>
          </cell>
          <cell r="H179">
            <v>8</v>
          </cell>
        </row>
        <row r="180">
          <cell r="E180" t="str">
            <v>BRILLO INOXIDABLE</v>
          </cell>
          <cell r="H180">
            <v>17</v>
          </cell>
        </row>
        <row r="181">
          <cell r="E181" t="str">
            <v>CLIP BILLETERO NO. 2</v>
          </cell>
          <cell r="H181">
            <v>12</v>
          </cell>
        </row>
        <row r="182">
          <cell r="E182" t="str">
            <v>CLIP BILLETERO NO. 2</v>
          </cell>
          <cell r="H182">
            <v>94</v>
          </cell>
        </row>
        <row r="183">
          <cell r="E183" t="str">
            <v>CLIP BILLETERO NO. 2</v>
          </cell>
          <cell r="H183">
            <v>7</v>
          </cell>
        </row>
        <row r="184">
          <cell r="E184" t="str">
            <v>CLIP BILLETERO NO. 2</v>
          </cell>
          <cell r="H184">
            <v>35</v>
          </cell>
        </row>
        <row r="185">
          <cell r="E185" t="str">
            <v>ETIQUETA ADHESIVA (200/1)</v>
          </cell>
          <cell r="H185">
            <v>274</v>
          </cell>
        </row>
        <row r="186">
          <cell r="E186" t="str">
            <v>Sobres timbrado  (INST)</v>
          </cell>
          <cell r="H186">
            <v>4</v>
          </cell>
        </row>
        <row r="187">
          <cell r="E187" t="str">
            <v>Sobres timbrado  (INST)</v>
          </cell>
          <cell r="H187">
            <v>3</v>
          </cell>
        </row>
        <row r="188">
          <cell r="E188" t="str">
            <v>Codigo de etica full color</v>
          </cell>
          <cell r="H188">
            <v>129</v>
          </cell>
        </row>
        <row r="189">
          <cell r="E189" t="str">
            <v>Codigo de etica full color</v>
          </cell>
          <cell r="H189">
            <v>354</v>
          </cell>
        </row>
        <row r="190">
          <cell r="E190" t="str">
            <v>Codigo de etica full color</v>
          </cell>
          <cell r="H190">
            <v>772</v>
          </cell>
        </row>
        <row r="191">
          <cell r="E191" t="str">
            <v>Codigo de etica full color</v>
          </cell>
          <cell r="H191">
            <v>548</v>
          </cell>
        </row>
        <row r="192">
          <cell r="E192" t="str">
            <v>LIMPIADOR PARA CERAMICA</v>
          </cell>
          <cell r="H192">
            <v>323</v>
          </cell>
        </row>
        <row r="193">
          <cell r="E193" t="str">
            <v>LIMPIADOR PARA CERAMICA</v>
          </cell>
          <cell r="H193">
            <v>381</v>
          </cell>
        </row>
        <row r="194">
          <cell r="E194" t="str">
            <v>Termos dispensador de café 2.2 litros</v>
          </cell>
          <cell r="H194">
            <v>2</v>
          </cell>
        </row>
        <row r="195">
          <cell r="E195" t="str">
            <v>SUAPE</v>
          </cell>
          <cell r="H195">
            <v>203</v>
          </cell>
        </row>
        <row r="196">
          <cell r="E196" t="str">
            <v>SUAPE</v>
          </cell>
          <cell r="H196">
            <v>141</v>
          </cell>
        </row>
        <row r="197">
          <cell r="E197" t="str">
            <v>CARPETAS  ANILLOS 5"</v>
          </cell>
          <cell r="H197">
            <v>518</v>
          </cell>
        </row>
        <row r="198">
          <cell r="E198" t="str">
            <v>Sobres Blanco tipo Carta</v>
          </cell>
          <cell r="H198">
            <v>6</v>
          </cell>
        </row>
        <row r="199">
          <cell r="E199" t="str">
            <v>SOBRES BLANCOS TAMAÑO CARTA NO.10</v>
          </cell>
          <cell r="H199">
            <v>3</v>
          </cell>
        </row>
        <row r="200">
          <cell r="E200" t="str">
            <v>RESMA DE PAPEL TIMBRADA (INST) 8 1/2 x 11</v>
          </cell>
          <cell r="H200">
            <v>1</v>
          </cell>
        </row>
        <row r="201">
          <cell r="E201" t="str">
            <v>RESMA DE PAPEL TIMBRADA (INST) 8 1/2 x 11</v>
          </cell>
          <cell r="H201">
            <v>708</v>
          </cell>
        </row>
        <row r="202">
          <cell r="E202" t="str">
            <v>FOLDER MANILA  8 1/2 X 14</v>
          </cell>
          <cell r="H202">
            <v>4</v>
          </cell>
        </row>
        <row r="203">
          <cell r="E203" t="str">
            <v>FOLDER MANILA  8 1/2 X 14</v>
          </cell>
          <cell r="H203">
            <v>49</v>
          </cell>
        </row>
        <row r="204">
          <cell r="E204" t="str">
            <v>MARCADORES PERMANENTES  (NEGRO)</v>
          </cell>
          <cell r="H204">
            <v>12</v>
          </cell>
        </row>
        <row r="205">
          <cell r="E205" t="str">
            <v>MARCADORES PERMANENTES  (NEGRO)</v>
          </cell>
          <cell r="H205">
            <v>16</v>
          </cell>
        </row>
        <row r="206">
          <cell r="E206" t="str">
            <v>MARCADORES PERMANENTES  (NEGRO)</v>
          </cell>
          <cell r="H206">
            <v>53</v>
          </cell>
        </row>
        <row r="207">
          <cell r="E207" t="str">
            <v>Marcadores permanentes (Azul)</v>
          </cell>
          <cell r="H207">
            <v>16</v>
          </cell>
        </row>
        <row r="208">
          <cell r="E208" t="str">
            <v>CARPETAS ANILLOS   ½ "</v>
          </cell>
          <cell r="H208">
            <v>101</v>
          </cell>
        </row>
        <row r="209">
          <cell r="E209" t="str">
            <v>SEPARADORES P/CARPETAS ( 5/1)</v>
          </cell>
          <cell r="H209">
            <v>35</v>
          </cell>
        </row>
        <row r="210">
          <cell r="E210" t="str">
            <v>SEPARADORES P/CARPETAS ( 5/1)</v>
          </cell>
          <cell r="H210">
            <v>32</v>
          </cell>
        </row>
        <row r="211">
          <cell r="E211" t="str">
            <v>SEPARADORES P/CARPETAS ( 5/1)</v>
          </cell>
          <cell r="H211">
            <v>118</v>
          </cell>
        </row>
        <row r="212">
          <cell r="E212" t="str">
            <v>FELPA NEGRA</v>
          </cell>
          <cell r="H212">
            <v>29</v>
          </cell>
        </row>
        <row r="213">
          <cell r="E213" t="str">
            <v>BANDERA NACIONAL USO INTERIOR</v>
          </cell>
          <cell r="H213">
            <v>2</v>
          </cell>
        </row>
        <row r="214">
          <cell r="E214" t="str">
            <v>BANDERA INSTITUCIONAL C/LOGO NUEVO (interno)</v>
          </cell>
          <cell r="H214">
            <v>590</v>
          </cell>
        </row>
        <row r="215">
          <cell r="E215" t="str">
            <v>BANDERA NACIONAL USO INTERIOR</v>
          </cell>
          <cell r="H215">
            <v>590</v>
          </cell>
        </row>
        <row r="216">
          <cell r="E216" t="str">
            <v>GEL ANTIBACTERIAL</v>
          </cell>
          <cell r="H216">
            <v>436</v>
          </cell>
        </row>
        <row r="217">
          <cell r="E217" t="str">
            <v>Cucharon para servir</v>
          </cell>
          <cell r="H217">
            <v>149</v>
          </cell>
        </row>
        <row r="218">
          <cell r="E218" t="str">
            <v>Servilleta decorada para copa (100/1)</v>
          </cell>
          <cell r="H218">
            <v>349</v>
          </cell>
        </row>
        <row r="219">
          <cell r="E219" t="str">
            <v>RESMA DE PAPEL 8 ½ X 14</v>
          </cell>
          <cell r="H219">
            <v>215</v>
          </cell>
        </row>
        <row r="220">
          <cell r="E220" t="str">
            <v>RESMA DE PAPEL 8 ½ X 14</v>
          </cell>
          <cell r="H220">
            <v>361</v>
          </cell>
        </row>
        <row r="221">
          <cell r="E221" t="str">
            <v>RESMA DE PAPEL 8 ½ X 14</v>
          </cell>
          <cell r="H221">
            <v>736</v>
          </cell>
        </row>
        <row r="222">
          <cell r="E222" t="str">
            <v>BOLIGRAFO ROJO</v>
          </cell>
          <cell r="H222">
            <v>2</v>
          </cell>
        </row>
        <row r="223">
          <cell r="E223" t="str">
            <v>BOLIGRAFO ROJO</v>
          </cell>
          <cell r="H223">
            <v>7</v>
          </cell>
        </row>
        <row r="224">
          <cell r="E224" t="str">
            <v>BOLIGRAFO NEGRO</v>
          </cell>
          <cell r="H224">
            <v>5</v>
          </cell>
        </row>
        <row r="225">
          <cell r="E225" t="str">
            <v>BOLIGRAFO NEGRO</v>
          </cell>
          <cell r="H225">
            <v>68</v>
          </cell>
        </row>
        <row r="226">
          <cell r="E226" t="str">
            <v>BOLIGRAFO NEGRO</v>
          </cell>
          <cell r="H226">
            <v>8</v>
          </cell>
        </row>
        <row r="227">
          <cell r="E227" t="str">
            <v>Palos con  Escoba</v>
          </cell>
          <cell r="H227">
            <v>122</v>
          </cell>
        </row>
        <row r="228">
          <cell r="E228" t="str">
            <v>Palos con  Escoba</v>
          </cell>
          <cell r="H228">
            <v>51</v>
          </cell>
        </row>
        <row r="229">
          <cell r="E229" t="str">
            <v>CARPETAS ANILLOS 2</v>
          </cell>
          <cell r="H229">
            <v>141</v>
          </cell>
        </row>
        <row r="230">
          <cell r="E230" t="str">
            <v>LABELS 2 X4  (100/1)  ( 8 1/2 X 11)</v>
          </cell>
          <cell r="H230">
            <v>495</v>
          </cell>
        </row>
        <row r="231">
          <cell r="E231" t="str">
            <v>CARPETAS ANILLOS 3"</v>
          </cell>
          <cell r="H231">
            <v>251</v>
          </cell>
        </row>
        <row r="232">
          <cell r="E232" t="str">
            <v>CARPETAS ANILLOS 3"</v>
          </cell>
          <cell r="H232">
            <v>260</v>
          </cell>
        </row>
        <row r="233">
          <cell r="E233" t="str">
            <v>CARPETAS ANILLOS 3"</v>
          </cell>
          <cell r="H233">
            <v>182</v>
          </cell>
        </row>
        <row r="234">
          <cell r="E234" t="str">
            <v>CARPETAS ANILLOS 3"</v>
          </cell>
          <cell r="H234">
            <v>171</v>
          </cell>
        </row>
        <row r="235">
          <cell r="E235" t="str">
            <v>CARPETAS ANILLOS 3"</v>
          </cell>
          <cell r="H235">
            <v>218</v>
          </cell>
        </row>
        <row r="236">
          <cell r="E236" t="str">
            <v>CARPETAS ANILLOS 3"</v>
          </cell>
          <cell r="H236">
            <v>371</v>
          </cell>
        </row>
        <row r="237">
          <cell r="E237" t="str">
            <v>Sobre Manila 8 1/2 x 14</v>
          </cell>
          <cell r="H237">
            <v>4</v>
          </cell>
        </row>
        <row r="238">
          <cell r="E238" t="str">
            <v>Sobre Manila 8 1/2 x 14</v>
          </cell>
          <cell r="H238">
            <v>3</v>
          </cell>
        </row>
        <row r="239">
          <cell r="E239" t="str">
            <v>Sobre Manila 8 1/2 x 14</v>
          </cell>
          <cell r="H239">
            <v>5</v>
          </cell>
        </row>
        <row r="240">
          <cell r="E240" t="str">
            <v>Sobre Manila 8 1/2 x 14</v>
          </cell>
          <cell r="H240">
            <v>7</v>
          </cell>
        </row>
        <row r="241">
          <cell r="E241" t="str">
            <v>Sobre Manila 8 1/2 x 14</v>
          </cell>
          <cell r="H241">
            <v>6</v>
          </cell>
        </row>
        <row r="242">
          <cell r="E242" t="str">
            <v>CARPETAS ANILLOS 1"</v>
          </cell>
          <cell r="H242">
            <v>116</v>
          </cell>
        </row>
        <row r="243">
          <cell r="E243" t="str">
            <v>CREMORA 16 ONZ</v>
          </cell>
          <cell r="H243">
            <v>283</v>
          </cell>
        </row>
        <row r="244">
          <cell r="E244" t="str">
            <v>MASCARILLA QUIRÚRGICA</v>
          </cell>
          <cell r="H244">
            <v>100</v>
          </cell>
        </row>
        <row r="245">
          <cell r="E245" t="str">
            <v>CLIP BILLETERO (½) 15 mm</v>
          </cell>
          <cell r="H245">
            <v>18</v>
          </cell>
        </row>
        <row r="246">
          <cell r="E246" t="str">
            <v>CLIP BILLETERO (½) 15 mm</v>
          </cell>
          <cell r="H246">
            <v>11</v>
          </cell>
        </row>
        <row r="247">
          <cell r="E247" t="str">
            <v>CLIP BILLETERO 3/4"</v>
          </cell>
          <cell r="H247">
            <v>29</v>
          </cell>
        </row>
        <row r="248">
          <cell r="E248" t="str">
            <v>CLIP BILLETERO 3/4"</v>
          </cell>
          <cell r="H248">
            <v>19</v>
          </cell>
        </row>
        <row r="249">
          <cell r="E249" t="str">
            <v>CLIP BILLETERO 3/4"</v>
          </cell>
          <cell r="H249">
            <v>22</v>
          </cell>
        </row>
        <row r="250">
          <cell r="E250" t="str">
            <v>CLIP BILLETERO (½) 15 mm</v>
          </cell>
          <cell r="H250">
            <v>23</v>
          </cell>
        </row>
        <row r="251">
          <cell r="E251" t="str">
            <v>REGLAS</v>
          </cell>
          <cell r="H251">
            <v>41</v>
          </cell>
        </row>
        <row r="252">
          <cell r="E252" t="str">
            <v>REGLAS</v>
          </cell>
          <cell r="H252">
            <v>7</v>
          </cell>
        </row>
        <row r="253">
          <cell r="E253" t="str">
            <v>Te en sobre</v>
          </cell>
          <cell r="H253">
            <v>29</v>
          </cell>
        </row>
        <row r="254">
          <cell r="E254" t="str">
            <v>Te en sobre</v>
          </cell>
          <cell r="H254">
            <v>11</v>
          </cell>
        </row>
        <row r="255">
          <cell r="E255" t="str">
            <v>SERVILLETAS DECORADAS ESTILO BLANCO</v>
          </cell>
          <cell r="H255">
            <v>115</v>
          </cell>
        </row>
        <row r="256">
          <cell r="E256" t="str">
            <v>SERVILLETAS DECORADAS ESTILO BLANCO</v>
          </cell>
          <cell r="H256">
            <v>35</v>
          </cell>
        </row>
        <row r="257">
          <cell r="E257" t="str">
            <v>BRILLO VERDE</v>
          </cell>
          <cell r="H257">
            <v>35</v>
          </cell>
        </row>
        <row r="258">
          <cell r="E258" t="str">
            <v>TONER HP LASER 410A NEGRO</v>
          </cell>
          <cell r="H258">
            <v>5876</v>
          </cell>
        </row>
        <row r="259">
          <cell r="E259" t="str">
            <v>TONER HP LASER 410A NEGRO</v>
          </cell>
          <cell r="H259">
            <v>4</v>
          </cell>
        </row>
        <row r="260">
          <cell r="E260" t="str">
            <v>Camisa de vestir de mujer manga 3/4 color azul cielo con logo DGCP, tela tipo Oxford</v>
          </cell>
          <cell r="H260">
            <v>1</v>
          </cell>
        </row>
        <row r="261">
          <cell r="E261" t="str">
            <v>Guias sobre pautas sobre el criterio por el valor del dinero</v>
          </cell>
          <cell r="H261">
            <v>210</v>
          </cell>
        </row>
        <row r="262">
          <cell r="E262" t="str">
            <v>Guias sobre pautas sobre el criterio por el valor del dinero</v>
          </cell>
          <cell r="H262">
            <v>212</v>
          </cell>
        </row>
        <row r="263">
          <cell r="E263" t="str">
            <v>Guias sobre pautas sobre el criterio por el valor del dinero</v>
          </cell>
          <cell r="H263">
            <v>531</v>
          </cell>
        </row>
        <row r="264">
          <cell r="E264" t="str">
            <v>GORRA AZUL C/LOGO NUEVO</v>
          </cell>
          <cell r="H264">
            <v>259</v>
          </cell>
        </row>
        <row r="265">
          <cell r="E265" t="str">
            <v>GORRA AZUL C/LOGO NUEVO</v>
          </cell>
          <cell r="H265">
            <v>767</v>
          </cell>
        </row>
        <row r="266">
          <cell r="E266" t="str">
            <v>Pantalon con el logo de la DGCP</v>
          </cell>
          <cell r="H266">
            <v>1</v>
          </cell>
        </row>
        <row r="267">
          <cell r="E267" t="str">
            <v>Pines de banderas nacionales</v>
          </cell>
          <cell r="H267">
            <v>155</v>
          </cell>
        </row>
        <row r="268">
          <cell r="E268" t="str">
            <v>TONER HP LASER 410A MANGENTA</v>
          </cell>
          <cell r="H268">
            <v>9</v>
          </cell>
        </row>
        <row r="269">
          <cell r="E269" t="str">
            <v>LIBRO RECORD</v>
          </cell>
          <cell r="H269">
            <v>230</v>
          </cell>
        </row>
        <row r="270">
          <cell r="E270" t="str">
            <v>LIBRO RECORD</v>
          </cell>
          <cell r="H270">
            <v>258</v>
          </cell>
        </row>
        <row r="271">
          <cell r="E271" t="str">
            <v>CD</v>
          </cell>
          <cell r="H271">
            <v>14</v>
          </cell>
        </row>
        <row r="272">
          <cell r="E272" t="str">
            <v>CARATULA PARA CD COLOR NEGRO</v>
          </cell>
          <cell r="H272">
            <v>35</v>
          </cell>
        </row>
        <row r="273">
          <cell r="E273" t="str">
            <v>CARATULA PARA CD COLOR NEGRO</v>
          </cell>
          <cell r="H273">
            <v>1</v>
          </cell>
        </row>
        <row r="274">
          <cell r="E274" t="str">
            <v>RESMA PAPEL 11 X 17</v>
          </cell>
          <cell r="H274">
            <v>515</v>
          </cell>
        </row>
        <row r="275">
          <cell r="E275" t="str">
            <v>Foami  de diferentes colores  8 1/2 x 11</v>
          </cell>
          <cell r="H275">
            <v>152</v>
          </cell>
        </row>
        <row r="276">
          <cell r="E276" t="str">
            <v>GUANTE LATEX</v>
          </cell>
          <cell r="H276">
            <v>650</v>
          </cell>
        </row>
        <row r="277">
          <cell r="E277" t="str">
            <v>GUANTE LATEX</v>
          </cell>
          <cell r="H277">
            <v>252</v>
          </cell>
        </row>
        <row r="278">
          <cell r="E278" t="str">
            <v>CERA PARA PISOS</v>
          </cell>
          <cell r="H278">
            <v>767</v>
          </cell>
        </row>
        <row r="279">
          <cell r="E279" t="str">
            <v>VASOS CONICOS DE 200/1</v>
          </cell>
          <cell r="H279">
            <v>152</v>
          </cell>
        </row>
        <row r="280">
          <cell r="E280" t="str">
            <v>VASOS CONICOS DE 200/1</v>
          </cell>
          <cell r="H280">
            <v>151</v>
          </cell>
        </row>
        <row r="281">
          <cell r="E281" t="str">
            <v>AMBIENTADOR PARA DISPENSADOR 6.2 Oz</v>
          </cell>
          <cell r="H281">
            <v>522</v>
          </cell>
        </row>
        <row r="282">
          <cell r="E282" t="str">
            <v>AMBIENTADOR PARA DISPENSADOR 6.2 Oz</v>
          </cell>
          <cell r="H282">
            <v>623</v>
          </cell>
        </row>
        <row r="283">
          <cell r="E283" t="str">
            <v>GRAPAS 26/6</v>
          </cell>
          <cell r="H283">
            <v>30</v>
          </cell>
        </row>
        <row r="284">
          <cell r="E284" t="str">
            <v>CINTA ADHESIVA DE 3 /4 ( PARA DISPENSADOR)</v>
          </cell>
          <cell r="H284">
            <v>57</v>
          </cell>
        </row>
        <row r="285">
          <cell r="E285" t="str">
            <v>GRAPAS 26/6</v>
          </cell>
          <cell r="H285">
            <v>32</v>
          </cell>
        </row>
        <row r="286">
          <cell r="E286" t="str">
            <v>GRAPAS 26/6</v>
          </cell>
          <cell r="H286">
            <v>38</v>
          </cell>
        </row>
        <row r="287">
          <cell r="E287" t="str">
            <v>GRAPAS 26/6</v>
          </cell>
          <cell r="H287">
            <v>42</v>
          </cell>
        </row>
        <row r="288">
          <cell r="E288" t="str">
            <v>GRAPAS 26/6</v>
          </cell>
          <cell r="H288">
            <v>40</v>
          </cell>
        </row>
        <row r="289">
          <cell r="E289" t="str">
            <v>MARCADOR AZUL</v>
          </cell>
          <cell r="H289">
            <v>17</v>
          </cell>
        </row>
        <row r="290">
          <cell r="E290" t="str">
            <v>MARCADOR VERDE</v>
          </cell>
          <cell r="H290">
            <v>17</v>
          </cell>
        </row>
        <row r="291">
          <cell r="E291" t="str">
            <v>MARCADOR ROJO</v>
          </cell>
          <cell r="H291">
            <v>17</v>
          </cell>
        </row>
        <row r="292">
          <cell r="E292" t="str">
            <v>GRAPAS 26/6</v>
          </cell>
          <cell r="H292">
            <v>33</v>
          </cell>
        </row>
        <row r="293">
          <cell r="E293" t="str">
            <v>Marcador Negro</v>
          </cell>
          <cell r="H293">
            <v>17</v>
          </cell>
        </row>
        <row r="294">
          <cell r="E294" t="str">
            <v>MARCADOR ROJO</v>
          </cell>
          <cell r="H294">
            <v>30</v>
          </cell>
        </row>
        <row r="295">
          <cell r="E295" t="str">
            <v>MARCADOR AZUL</v>
          </cell>
          <cell r="H295">
            <v>30</v>
          </cell>
        </row>
        <row r="296">
          <cell r="E296" t="str">
            <v>CINTA ADHESIVA DE 3 /4 ( PARA DISPENSADOR)</v>
          </cell>
          <cell r="H296">
            <v>0</v>
          </cell>
        </row>
        <row r="297">
          <cell r="E297" t="str">
            <v>MARCADOR AZUL</v>
          </cell>
          <cell r="H297">
            <v>94</v>
          </cell>
        </row>
        <row r="298">
          <cell r="E298" t="str">
            <v>MARCADOR VERDE</v>
          </cell>
          <cell r="H298">
            <v>94</v>
          </cell>
        </row>
        <row r="299">
          <cell r="E299" t="str">
            <v>PEGAMENTO GLUE STIC</v>
          </cell>
          <cell r="H299">
            <v>96</v>
          </cell>
        </row>
        <row r="300">
          <cell r="E300" t="str">
            <v>Marcador Negro</v>
          </cell>
          <cell r="H300">
            <v>20</v>
          </cell>
        </row>
        <row r="301">
          <cell r="E301" t="str">
            <v>MARCADOR VERDE</v>
          </cell>
          <cell r="H301">
            <v>20</v>
          </cell>
        </row>
        <row r="302">
          <cell r="E302" t="str">
            <v>MARCADOR ROJO</v>
          </cell>
          <cell r="H302">
            <v>29</v>
          </cell>
        </row>
        <row r="303">
          <cell r="E303" t="str">
            <v>Marcador Negro</v>
          </cell>
          <cell r="H303">
            <v>28</v>
          </cell>
        </row>
        <row r="304">
          <cell r="E304" t="str">
            <v>Marcador Negro</v>
          </cell>
          <cell r="H304">
            <v>41</v>
          </cell>
        </row>
        <row r="305">
          <cell r="E305" t="str">
            <v>CINTA ADHESIVA DE 3 /4 ( PARA DISPENSADOR)</v>
          </cell>
          <cell r="H305">
            <v>64</v>
          </cell>
        </row>
        <row r="306">
          <cell r="E306" t="str">
            <v>PEGAMENTO GLUE STIC</v>
          </cell>
          <cell r="H306">
            <v>30</v>
          </cell>
        </row>
        <row r="307">
          <cell r="E307" t="str">
            <v>Marcador Negro</v>
          </cell>
          <cell r="H307">
            <v>30</v>
          </cell>
        </row>
        <row r="308">
          <cell r="E308" t="str">
            <v>PAPEL TERMICO</v>
          </cell>
          <cell r="H308">
            <v>31</v>
          </cell>
        </row>
        <row r="309">
          <cell r="E309" t="str">
            <v>Bandistas Elasticas</v>
          </cell>
          <cell r="H309">
            <v>88</v>
          </cell>
        </row>
        <row r="310">
          <cell r="E310" t="str">
            <v>PAPEL TERMICO</v>
          </cell>
          <cell r="H310">
            <v>0</v>
          </cell>
        </row>
        <row r="311">
          <cell r="E311" t="str">
            <v>PAPEL TERMICO</v>
          </cell>
          <cell r="H311">
            <v>76</v>
          </cell>
        </row>
        <row r="312">
          <cell r="E312" t="str">
            <v>PAPEL TERMICO</v>
          </cell>
          <cell r="H312">
            <v>62</v>
          </cell>
        </row>
        <row r="313">
          <cell r="E313" t="str">
            <v>SACA GRAPAS</v>
          </cell>
          <cell r="H313">
            <v>25</v>
          </cell>
        </row>
        <row r="314">
          <cell r="E314" t="str">
            <v>RESALTADORES DE V/COLORES</v>
          </cell>
          <cell r="H314">
            <v>16</v>
          </cell>
        </row>
        <row r="315">
          <cell r="E315" t="str">
            <v>RESALTADORES DE V/COLORES</v>
          </cell>
          <cell r="H315">
            <v>295</v>
          </cell>
        </row>
        <row r="316">
          <cell r="E316" t="str">
            <v>RESALTADORES DE V/COLORES</v>
          </cell>
          <cell r="H316">
            <v>41</v>
          </cell>
        </row>
        <row r="317">
          <cell r="E317" t="str">
            <v>FOLDER INSTITUCIONAL CON EL LOGO DE LA DGCP</v>
          </cell>
          <cell r="H317">
            <v>47</v>
          </cell>
        </row>
        <row r="318">
          <cell r="E318" t="str">
            <v>FOLDER INSTITUCIONAL CON EL LOGO DE LA DGCP</v>
          </cell>
          <cell r="H318">
            <v>210</v>
          </cell>
        </row>
        <row r="319">
          <cell r="E319" t="str">
            <v>FOLDER INSTITUCIONAL CON EL LOGO DE LA DGCP</v>
          </cell>
          <cell r="H319">
            <v>489</v>
          </cell>
        </row>
        <row r="320">
          <cell r="E320" t="str">
            <v>LEY 340-06 Y REGLAMENTO 490-07</v>
          </cell>
          <cell r="H320">
            <v>188</v>
          </cell>
        </row>
        <row r="321">
          <cell r="E321" t="str">
            <v>LEY 340-06 Y REGLAMENTO 490-07</v>
          </cell>
          <cell r="H321">
            <v>531</v>
          </cell>
        </row>
        <row r="322">
          <cell r="E322" t="str">
            <v>AMBIENTADOR 8 oz</v>
          </cell>
          <cell r="H322">
            <v>100</v>
          </cell>
        </row>
        <row r="323">
          <cell r="E323" t="str">
            <v>AMBIENTADOR 8 oz</v>
          </cell>
          <cell r="H323">
            <v>122</v>
          </cell>
        </row>
        <row r="324">
          <cell r="E324" t="str">
            <v>AMBIENTADOR 8 oz</v>
          </cell>
          <cell r="H324">
            <v>253</v>
          </cell>
        </row>
        <row r="325">
          <cell r="E325" t="str">
            <v>AMBIENTADOR 8 oz</v>
          </cell>
          <cell r="H325">
            <v>119</v>
          </cell>
        </row>
        <row r="326">
          <cell r="E326" t="str">
            <v>SOBRES MANILA 11 X 17</v>
          </cell>
          <cell r="H326">
            <v>17</v>
          </cell>
        </row>
        <row r="327">
          <cell r="E327" t="str">
            <v>PAPEL ALUMINIO</v>
          </cell>
          <cell r="H327">
            <v>289</v>
          </cell>
        </row>
        <row r="328">
          <cell r="E328" t="str">
            <v>SOBRES MANILA No.7</v>
          </cell>
          <cell r="H328">
            <v>1</v>
          </cell>
        </row>
        <row r="329">
          <cell r="E329" t="str">
            <v>SOBRES MANILA No.7</v>
          </cell>
          <cell r="H329">
            <v>14</v>
          </cell>
        </row>
        <row r="330">
          <cell r="E330" t="str">
            <v>FUNDAS PLASTICA NEGRA 24 X 30  (100/1)</v>
          </cell>
          <cell r="H330">
            <v>300</v>
          </cell>
        </row>
        <row r="331">
          <cell r="E331" t="str">
            <v>Endulzante  sin azucar</v>
          </cell>
          <cell r="H331">
            <v>318</v>
          </cell>
        </row>
        <row r="332">
          <cell r="E332" t="str">
            <v>FUNDAS PLASTICA NEGRA 24 X 30  (100/1)</v>
          </cell>
          <cell r="H332">
            <v>182</v>
          </cell>
        </row>
        <row r="333">
          <cell r="E333" t="str">
            <v>Agua de carton de 500 ml (18/1)</v>
          </cell>
          <cell r="H333">
            <v>531</v>
          </cell>
        </row>
        <row r="334">
          <cell r="E334" t="str">
            <v>FUNDAS PLASTICA NEGRA 24 X 30  (100/1)</v>
          </cell>
          <cell r="H334">
            <v>255</v>
          </cell>
        </row>
        <row r="335">
          <cell r="E335" t="str">
            <v>FOLDER  MANILA 8 1/2 X 11</v>
          </cell>
          <cell r="H335">
            <v>2</v>
          </cell>
        </row>
        <row r="336">
          <cell r="E336" t="str">
            <v>FOLDER  MANILA 8 1/2 X 11</v>
          </cell>
          <cell r="H336">
            <v>5</v>
          </cell>
        </row>
        <row r="337">
          <cell r="E337" t="str">
            <v>Ley de compras 47-25 (2025)</v>
          </cell>
          <cell r="H337">
            <v>256</v>
          </cell>
        </row>
        <row r="338">
          <cell r="E338" t="str">
            <v>LAPIZ DE CARBON</v>
          </cell>
          <cell r="H338">
            <v>3</v>
          </cell>
        </row>
        <row r="339">
          <cell r="E339" t="str">
            <v>LAPIZ DE CARBON</v>
          </cell>
          <cell r="H339">
            <v>4</v>
          </cell>
        </row>
        <row r="340">
          <cell r="E340" t="str">
            <v>LAPIZ DE CARBON</v>
          </cell>
          <cell r="H340">
            <v>63</v>
          </cell>
        </row>
        <row r="341">
          <cell r="E341" t="str">
            <v>LAPIZ DE CARBON</v>
          </cell>
          <cell r="H341">
            <v>49</v>
          </cell>
        </row>
        <row r="342">
          <cell r="E342" t="str">
            <v>Vasos de carton de 7 oz  (50/1)</v>
          </cell>
          <cell r="H342">
            <v>110</v>
          </cell>
        </row>
        <row r="343">
          <cell r="E343" t="str">
            <v>Vasos de carton de 7 oz  (50/1)</v>
          </cell>
          <cell r="H343">
            <v>141</v>
          </cell>
        </row>
        <row r="344">
          <cell r="E344" t="str">
            <v>LIBRETA RAYADA 8 ½ X 11</v>
          </cell>
          <cell r="H344">
            <v>29</v>
          </cell>
        </row>
        <row r="345">
          <cell r="E345" t="str">
            <v>LIBRETA RAYADA 8 ½ X 11</v>
          </cell>
          <cell r="H345">
            <v>76</v>
          </cell>
        </row>
        <row r="346">
          <cell r="E346" t="str">
            <v>LIBRETA RAYADA 5X8</v>
          </cell>
          <cell r="H346">
            <v>59</v>
          </cell>
        </row>
        <row r="347">
          <cell r="E347" t="str">
            <v>LIBRETA RAYADA 8 ½ X 11</v>
          </cell>
          <cell r="H347">
            <v>73</v>
          </cell>
        </row>
        <row r="348">
          <cell r="E348" t="str">
            <v>LIBRETA RAYADA 8 ½ X 11</v>
          </cell>
          <cell r="H348">
            <v>43</v>
          </cell>
        </row>
        <row r="349">
          <cell r="E349" t="str">
            <v>CAJAS TROQUELADA</v>
          </cell>
          <cell r="H349">
            <v>70</v>
          </cell>
        </row>
        <row r="350">
          <cell r="E350" t="str">
            <v>LIBRETA RAYADA 8 ½ X 11</v>
          </cell>
          <cell r="H350">
            <v>50</v>
          </cell>
        </row>
        <row r="351">
          <cell r="E351" t="str">
            <v>CLIP 33 mm</v>
          </cell>
          <cell r="H351">
            <v>3</v>
          </cell>
        </row>
        <row r="352">
          <cell r="E352" t="str">
            <v>LIBRETA RAYADA 5X8</v>
          </cell>
          <cell r="H352">
            <v>33</v>
          </cell>
        </row>
        <row r="353">
          <cell r="E353" t="str">
            <v>CLIP 33 mm</v>
          </cell>
          <cell r="H353">
            <v>41</v>
          </cell>
        </row>
        <row r="354">
          <cell r="E354" t="str">
            <v>CAJAS TROQUELADA</v>
          </cell>
          <cell r="H354">
            <v>7</v>
          </cell>
        </row>
        <row r="355">
          <cell r="E355" t="str">
            <v>FELPA AZUL</v>
          </cell>
          <cell r="H355">
            <v>254</v>
          </cell>
        </row>
        <row r="356">
          <cell r="E356" t="str">
            <v>POST IT 3X3 AMARILLO</v>
          </cell>
          <cell r="H356">
            <v>23</v>
          </cell>
        </row>
        <row r="357">
          <cell r="E357" t="str">
            <v>POST IT 3X3 AMARILLO</v>
          </cell>
          <cell r="H357">
            <v>19</v>
          </cell>
        </row>
        <row r="358">
          <cell r="E358" t="str">
            <v>POST IT 3X3 AMARILLO</v>
          </cell>
          <cell r="H358">
            <v>59</v>
          </cell>
        </row>
        <row r="359">
          <cell r="E359" t="str">
            <v>Lapicero Azul</v>
          </cell>
          <cell r="H359">
            <v>97</v>
          </cell>
        </row>
        <row r="360">
          <cell r="E360" t="str">
            <v>CAFÉ</v>
          </cell>
          <cell r="H360">
            <v>310</v>
          </cell>
        </row>
        <row r="361">
          <cell r="E361" t="str">
            <v>JABON LIQUIDO FREGAR</v>
          </cell>
          <cell r="H361">
            <v>128</v>
          </cell>
        </row>
        <row r="362">
          <cell r="E362" t="str">
            <v>JABON LIQUIDO FREGAR</v>
          </cell>
          <cell r="H362">
            <v>107</v>
          </cell>
        </row>
        <row r="363">
          <cell r="E363" t="str">
            <v>JABON LIQUIDO FREGAR</v>
          </cell>
          <cell r="H363">
            <v>139</v>
          </cell>
        </row>
        <row r="364">
          <cell r="E364" t="str">
            <v>FUNDAS NEGRAS DE 55 GLS 100/1</v>
          </cell>
          <cell r="H364">
            <v>408</v>
          </cell>
        </row>
        <row r="365">
          <cell r="E365" t="str">
            <v>FUNDAS NEGRAS DE 55 GLS 100/1</v>
          </cell>
          <cell r="H365">
            <v>459</v>
          </cell>
        </row>
        <row r="366">
          <cell r="E366" t="str">
            <v>Jabon de mano en Spray 400ml</v>
          </cell>
          <cell r="H366">
            <v>2</v>
          </cell>
        </row>
        <row r="367">
          <cell r="E367" t="str">
            <v>ESPONJA</v>
          </cell>
          <cell r="H367">
            <v>17</v>
          </cell>
        </row>
        <row r="368">
          <cell r="E368" t="str">
            <v>FUNDAS NEGRAS DE 55 GLS 100/1</v>
          </cell>
          <cell r="H368">
            <v>405</v>
          </cell>
        </row>
        <row r="369">
          <cell r="E369" t="str">
            <v>ESPONJA</v>
          </cell>
          <cell r="H369">
            <v>18</v>
          </cell>
        </row>
        <row r="370">
          <cell r="E370" t="str">
            <v>ESPONJA</v>
          </cell>
          <cell r="H370">
            <v>12</v>
          </cell>
        </row>
        <row r="371">
          <cell r="E371" t="str">
            <v>Jabon de mano en Spray 400ml</v>
          </cell>
          <cell r="H371">
            <v>425</v>
          </cell>
        </row>
        <row r="372">
          <cell r="E372" t="str">
            <v>SOBRES MANILA 8½ x 11</v>
          </cell>
          <cell r="H372">
            <v>5</v>
          </cell>
        </row>
        <row r="373">
          <cell r="E373" t="str">
            <v>Libreta con el logo institucional 5x8  compras verde</v>
          </cell>
          <cell r="H373">
            <v>413</v>
          </cell>
        </row>
        <row r="374">
          <cell r="E374" t="str">
            <v>Termos con el logo de la  DGCP</v>
          </cell>
          <cell r="H374">
            <v>365</v>
          </cell>
        </row>
        <row r="375">
          <cell r="E375" t="str">
            <v>Sombrilla  serigrafiado con el Logo DGCP</v>
          </cell>
          <cell r="H375">
            <v>0</v>
          </cell>
        </row>
        <row r="376">
          <cell r="E376" t="str">
            <v>PORTA CLIPS</v>
          </cell>
          <cell r="H376">
            <v>51</v>
          </cell>
        </row>
        <row r="377">
          <cell r="E377" t="str">
            <v>PILA DOBLE A</v>
          </cell>
          <cell r="H377">
            <v>37</v>
          </cell>
        </row>
        <row r="378">
          <cell r="E378" t="str">
            <v>PILA TRIPLE A</v>
          </cell>
          <cell r="H378">
            <v>21</v>
          </cell>
        </row>
        <row r="379">
          <cell r="E379" t="str">
            <v>PILA DOBLE A</v>
          </cell>
          <cell r="H379">
            <v>56</v>
          </cell>
        </row>
        <row r="380">
          <cell r="E380" t="str">
            <v>PORTA CLIPS</v>
          </cell>
          <cell r="H380">
            <v>17</v>
          </cell>
        </row>
        <row r="381">
          <cell r="E381" t="str">
            <v>PILA DOBLE A</v>
          </cell>
          <cell r="H381">
            <v>53</v>
          </cell>
        </row>
        <row r="382">
          <cell r="E382" t="str">
            <v>PILA TRIPLE A</v>
          </cell>
          <cell r="H382">
            <v>0</v>
          </cell>
        </row>
        <row r="383">
          <cell r="E383" t="str">
            <v>CLIP 51 mm</v>
          </cell>
          <cell r="H383">
            <v>27</v>
          </cell>
        </row>
        <row r="384">
          <cell r="E384" t="str">
            <v>RESMA DE PAPEL 8 ½ X 11</v>
          </cell>
          <cell r="H384">
            <v>257</v>
          </cell>
        </row>
        <row r="385">
          <cell r="E385" t="str">
            <v>RESMA DE PAPEL 8 ½ X 11</v>
          </cell>
          <cell r="H385">
            <v>234</v>
          </cell>
        </row>
        <row r="386">
          <cell r="E386" t="str">
            <v>RESMA DE PAPEL 8 ½ X 11</v>
          </cell>
          <cell r="H386">
            <v>383</v>
          </cell>
        </row>
        <row r="387">
          <cell r="E387" t="str">
            <v>CLIP 51 mm</v>
          </cell>
          <cell r="H387">
            <v>182</v>
          </cell>
        </row>
        <row r="388">
          <cell r="E388" t="str">
            <v>RESMA DE PAPEL 8 ½ X 11</v>
          </cell>
          <cell r="H388">
            <v>195</v>
          </cell>
        </row>
        <row r="389">
          <cell r="E389" t="str">
            <v>RESMA DE PAPEL 8 ½ X 11</v>
          </cell>
          <cell r="H389">
            <v>418</v>
          </cell>
        </row>
        <row r="390">
          <cell r="E390" t="str">
            <v>RESMA DE PAPEL 8 ½ X 11</v>
          </cell>
          <cell r="H390">
            <v>199</v>
          </cell>
        </row>
        <row r="391">
          <cell r="E391" t="str">
            <v>RESMA DE PAPEL 8 ½ X 11</v>
          </cell>
          <cell r="H391">
            <v>0</v>
          </cell>
        </row>
        <row r="392">
          <cell r="E392" t="str">
            <v>BOLSAS INSTITUCIONAL (GRANDE)</v>
          </cell>
          <cell r="H392">
            <v>177</v>
          </cell>
        </row>
        <row r="393">
          <cell r="E393" t="str">
            <v>BOLSAS INSTITUCIONAL (GRANDE)</v>
          </cell>
          <cell r="H393">
            <v>364</v>
          </cell>
        </row>
        <row r="394">
          <cell r="E394" t="str">
            <v>Desinfectante de (18 OZ)</v>
          </cell>
          <cell r="H394">
            <v>348</v>
          </cell>
        </row>
        <row r="395">
          <cell r="E395" t="str">
            <v>Desinfectante de (18 OZ)</v>
          </cell>
          <cell r="H395">
            <v>185</v>
          </cell>
        </row>
        <row r="396">
          <cell r="E396" t="str">
            <v>Desinfectante de (18 OZ)</v>
          </cell>
          <cell r="H396">
            <v>511</v>
          </cell>
        </row>
        <row r="397">
          <cell r="E397" t="str">
            <v>Desinfectante de (18 OZ)</v>
          </cell>
          <cell r="H397">
            <v>507</v>
          </cell>
        </row>
        <row r="398">
          <cell r="E398" t="str">
            <v>Desinfectante de (18 OZ)</v>
          </cell>
          <cell r="H398">
            <v>598</v>
          </cell>
        </row>
        <row r="399">
          <cell r="E399" t="str">
            <v>PAPEL TOALLA P/ BAÑO (6/1)</v>
          </cell>
          <cell r="H399">
            <v>2</v>
          </cell>
        </row>
        <row r="400">
          <cell r="E400" t="str">
            <v>AZUCAR CREMA</v>
          </cell>
          <cell r="H400">
            <v>0</v>
          </cell>
        </row>
        <row r="401">
          <cell r="E401" t="str">
            <v>AZUCAR CREMA</v>
          </cell>
          <cell r="H401">
            <v>40</v>
          </cell>
        </row>
        <row r="402">
          <cell r="E402" t="str">
            <v>Guante Nitrilo Size M</v>
          </cell>
          <cell r="H402">
            <v>291</v>
          </cell>
        </row>
        <row r="403">
          <cell r="E403" t="str">
            <v>CLORO</v>
          </cell>
          <cell r="H403">
            <v>64</v>
          </cell>
        </row>
        <row r="404">
          <cell r="E404" t="str">
            <v>CLORO</v>
          </cell>
          <cell r="H404">
            <v>1</v>
          </cell>
        </row>
        <row r="405">
          <cell r="E405" t="str">
            <v>PROTECTORES P/ CD Y DVD</v>
          </cell>
          <cell r="H405">
            <v>14</v>
          </cell>
        </row>
        <row r="406">
          <cell r="E406" t="str">
            <v>GOMA PARA BORRAR</v>
          </cell>
          <cell r="H406">
            <v>7</v>
          </cell>
        </row>
        <row r="407">
          <cell r="E407" t="str">
            <v>PROTECTORES DE HOJAS 100/1</v>
          </cell>
          <cell r="H407">
            <v>127</v>
          </cell>
        </row>
        <row r="408">
          <cell r="E408" t="str">
            <v>LANILLA (toallita)</v>
          </cell>
          <cell r="H408">
            <v>59</v>
          </cell>
        </row>
        <row r="409">
          <cell r="E409" t="str">
            <v>LANILLA (toallita)</v>
          </cell>
          <cell r="H409">
            <v>23</v>
          </cell>
        </row>
        <row r="410">
          <cell r="E410" t="str">
            <v>CLORO</v>
          </cell>
          <cell r="H410">
            <v>76</v>
          </cell>
        </row>
        <row r="411">
          <cell r="E411" t="str">
            <v>ROLLO DE PAPEL P/BAÑOS (12/1)</v>
          </cell>
          <cell r="H411">
            <v>0</v>
          </cell>
        </row>
        <row r="412">
          <cell r="E412" t="str">
            <v>ROLLO DE PAPEL P/BAÑOS (12/1)</v>
          </cell>
          <cell r="H412">
            <v>1</v>
          </cell>
        </row>
        <row r="413">
          <cell r="E413" t="str">
            <v>Vasos de carton de 4 Oz (50/1)</v>
          </cell>
          <cell r="H413">
            <v>93</v>
          </cell>
        </row>
        <row r="414">
          <cell r="E414" t="str">
            <v>FUNDA PLÁSTICA 17 X 22 (100/1)</v>
          </cell>
          <cell r="H414">
            <v>93</v>
          </cell>
        </row>
        <row r="415">
          <cell r="E415" t="str">
            <v>DESINFECTANTE ( mistolin)</v>
          </cell>
          <cell r="H415">
            <v>69</v>
          </cell>
        </row>
        <row r="416">
          <cell r="E416" t="str">
            <v>JABON  DE CUABA</v>
          </cell>
          <cell r="H416">
            <v>0</v>
          </cell>
        </row>
        <row r="417">
          <cell r="E417" t="str">
            <v>JABON  DE CUABA</v>
          </cell>
          <cell r="H417">
            <v>128</v>
          </cell>
        </row>
        <row r="418">
          <cell r="E418" t="str">
            <v>Servilleta de mesa (400/1)</v>
          </cell>
          <cell r="H418">
            <v>52</v>
          </cell>
        </row>
        <row r="419">
          <cell r="E419" t="str">
            <v>FUNDA PLÁSTICA 17 X 22 (100/1)</v>
          </cell>
          <cell r="H419">
            <v>119</v>
          </cell>
        </row>
        <row r="420">
          <cell r="E420" t="str">
            <v>JABON  DE CUABA</v>
          </cell>
          <cell r="H420">
            <v>116</v>
          </cell>
        </row>
        <row r="421">
          <cell r="E421" t="str">
            <v>JABON  DE CUABA</v>
          </cell>
          <cell r="H421">
            <v>107</v>
          </cell>
        </row>
        <row r="422">
          <cell r="E422" t="str">
            <v>DESINFECTANTE ( mistolin)</v>
          </cell>
          <cell r="H422">
            <v>104</v>
          </cell>
        </row>
        <row r="423">
          <cell r="E423" t="str">
            <v>Separadores numericos  ( 10 /1 )</v>
          </cell>
          <cell r="H423">
            <v>218</v>
          </cell>
        </row>
        <row r="424">
          <cell r="E424" t="str">
            <v>AGENDAS CON LOGO NUEVO ESPIRAL (19 X 24)</v>
          </cell>
          <cell r="H424">
            <v>0</v>
          </cell>
        </row>
        <row r="425">
          <cell r="E425" t="str">
            <v>AGENDAS CON LOGO NUEVO ESPIRAL (19 X 24)</v>
          </cell>
          <cell r="H425">
            <v>548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C1E3F-C5A2-40D8-9430-C6304CA96241}">
  <dimension ref="A1:I267"/>
  <sheetViews>
    <sheetView tabSelected="1" topLeftCell="A253" zoomScale="85" zoomScaleNormal="85" workbookViewId="0">
      <selection activeCell="G267" sqref="G267:H267"/>
    </sheetView>
  </sheetViews>
  <sheetFormatPr defaultColWidth="8.7109375" defaultRowHeight="15.75"/>
  <cols>
    <col min="1" max="1" width="19.85546875" style="20" customWidth="1"/>
    <col min="2" max="2" width="90.42578125" style="2" customWidth="1"/>
    <col min="3" max="3" width="22.42578125" style="3" customWidth="1"/>
    <col min="4" max="4" width="34.85546875" style="2" customWidth="1"/>
    <col min="5" max="5" width="16.5703125" style="2" customWidth="1"/>
    <col min="6" max="6" width="12.28515625" style="2" customWidth="1"/>
    <col min="7" max="7" width="16.140625" style="4" customWidth="1"/>
    <col min="8" max="8" width="19.42578125" style="2" customWidth="1"/>
    <col min="9" max="9" width="17.140625" style="5" customWidth="1"/>
    <col min="10" max="10" width="14.42578125" style="1" customWidth="1"/>
    <col min="11" max="16384" width="8.7109375" style="1"/>
  </cols>
  <sheetData>
    <row r="1" spans="1:9" ht="92.45" customHeight="1">
      <c r="B1" s="19" t="s">
        <v>0</v>
      </c>
      <c r="C1" s="19"/>
      <c r="D1" s="19"/>
      <c r="E1" s="19"/>
      <c r="F1" s="19"/>
      <c r="G1" s="19"/>
      <c r="H1" s="19"/>
      <c r="I1" s="19"/>
    </row>
    <row r="2" spans="1:9" ht="54.75">
      <c r="A2" s="21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11" t="s">
        <v>9</v>
      </c>
    </row>
    <row r="3" spans="1:9" ht="17.25" customHeight="1">
      <c r="A3" s="22">
        <v>42340</v>
      </c>
      <c r="B3" s="12" t="s">
        <v>10</v>
      </c>
      <c r="C3" s="13">
        <v>57447589124</v>
      </c>
      <c r="D3" s="12" t="s">
        <v>11</v>
      </c>
      <c r="E3" s="12" t="s">
        <v>12</v>
      </c>
      <c r="F3" s="12">
        <v>6</v>
      </c>
      <c r="G3" s="14">
        <v>82</v>
      </c>
      <c r="H3" s="14">
        <f t="shared" ref="H3:H66" si="0">F3*G3</f>
        <v>492</v>
      </c>
      <c r="I3" s="15" t="s">
        <v>13</v>
      </c>
    </row>
    <row r="4" spans="1:9" ht="17.25" customHeight="1">
      <c r="A4" s="22">
        <v>46207</v>
      </c>
      <c r="B4" s="12" t="s">
        <v>14</v>
      </c>
      <c r="C4" s="13" t="s">
        <v>13</v>
      </c>
      <c r="D4" s="12" t="s">
        <v>15</v>
      </c>
      <c r="E4" s="12" t="s">
        <v>12</v>
      </c>
      <c r="F4" s="12">
        <v>72</v>
      </c>
      <c r="G4" s="14">
        <v>465</v>
      </c>
      <c r="H4" s="14">
        <f t="shared" si="0"/>
        <v>33480</v>
      </c>
      <c r="I4" s="15" t="s">
        <v>13</v>
      </c>
    </row>
    <row r="5" spans="1:9" ht="17.25" customHeight="1">
      <c r="A5" s="23" t="s">
        <v>16</v>
      </c>
      <c r="B5" s="12" t="s">
        <v>17</v>
      </c>
      <c r="C5" s="13" t="s">
        <v>18</v>
      </c>
      <c r="D5" s="12" t="s">
        <v>19</v>
      </c>
      <c r="E5" s="12" t="s">
        <v>12</v>
      </c>
      <c r="F5" s="12">
        <v>28</v>
      </c>
      <c r="G5" s="14">
        <v>35</v>
      </c>
      <c r="H5" s="14">
        <f t="shared" si="0"/>
        <v>980</v>
      </c>
      <c r="I5" s="15">
        <v>46394</v>
      </c>
    </row>
    <row r="6" spans="1:9" ht="17.25" customHeight="1">
      <c r="A6" s="23" t="s">
        <v>16</v>
      </c>
      <c r="B6" s="12" t="s">
        <v>20</v>
      </c>
      <c r="C6" s="13" t="s">
        <v>18</v>
      </c>
      <c r="D6" s="12" t="s">
        <v>21</v>
      </c>
      <c r="E6" s="12" t="s">
        <v>12</v>
      </c>
      <c r="F6" s="12">
        <v>0</v>
      </c>
      <c r="G6" s="14">
        <v>0</v>
      </c>
      <c r="H6" s="14">
        <f t="shared" si="0"/>
        <v>0</v>
      </c>
      <c r="I6" s="15" t="s">
        <v>13</v>
      </c>
    </row>
    <row r="7" spans="1:9" ht="17.25" customHeight="1">
      <c r="A7" s="22">
        <v>42340</v>
      </c>
      <c r="B7" s="12" t="s">
        <v>22</v>
      </c>
      <c r="C7" s="13" t="s">
        <v>23</v>
      </c>
      <c r="D7" s="12" t="s">
        <v>24</v>
      </c>
      <c r="E7" s="12" t="s">
        <v>12</v>
      </c>
      <c r="F7" s="12">
        <v>12</v>
      </c>
      <c r="G7" s="14">
        <v>16.95</v>
      </c>
      <c r="H7" s="14">
        <f t="shared" si="0"/>
        <v>203.39999999999998</v>
      </c>
      <c r="I7" s="15" t="s">
        <v>13</v>
      </c>
    </row>
    <row r="8" spans="1:9" ht="17.25" customHeight="1">
      <c r="A8" s="24" t="s">
        <v>25</v>
      </c>
      <c r="B8" s="12" t="s">
        <v>26</v>
      </c>
      <c r="C8" s="13" t="s">
        <v>27</v>
      </c>
      <c r="D8" s="12" t="s">
        <v>28</v>
      </c>
      <c r="E8" s="12" t="s">
        <v>12</v>
      </c>
      <c r="F8" s="12">
        <v>139</v>
      </c>
      <c r="G8" s="14">
        <v>148.5</v>
      </c>
      <c r="H8" s="14">
        <f t="shared" si="0"/>
        <v>20641.5</v>
      </c>
      <c r="I8" s="15" t="s">
        <v>29</v>
      </c>
    </row>
    <row r="9" spans="1:9" ht="17.25" customHeight="1">
      <c r="A9" s="24" t="s">
        <v>30</v>
      </c>
      <c r="B9" s="12" t="s">
        <v>31</v>
      </c>
      <c r="C9" s="13" t="s">
        <v>32</v>
      </c>
      <c r="D9" s="12" t="s">
        <v>33</v>
      </c>
      <c r="E9" s="12" t="s">
        <v>12</v>
      </c>
      <c r="F9" s="12">
        <v>93</v>
      </c>
      <c r="G9" s="14">
        <v>623</v>
      </c>
      <c r="H9" s="14">
        <f t="shared" si="0"/>
        <v>57939</v>
      </c>
      <c r="I9" s="15" t="s">
        <v>13</v>
      </c>
    </row>
    <row r="10" spans="1:9" ht="17.25" customHeight="1">
      <c r="A10" s="22">
        <v>44897</v>
      </c>
      <c r="B10" s="12" t="s">
        <v>34</v>
      </c>
      <c r="C10" s="13" t="s">
        <v>13</v>
      </c>
      <c r="D10" s="12" t="s">
        <v>35</v>
      </c>
      <c r="E10" s="12" t="s">
        <v>12</v>
      </c>
      <c r="F10" s="12">
        <v>0</v>
      </c>
      <c r="G10" s="14">
        <v>0</v>
      </c>
      <c r="H10" s="14">
        <f t="shared" si="0"/>
        <v>0</v>
      </c>
      <c r="I10" s="15" t="s">
        <v>13</v>
      </c>
    </row>
    <row r="11" spans="1:9" ht="17.25" customHeight="1">
      <c r="A11" s="22">
        <v>44258</v>
      </c>
      <c r="B11" s="12" t="s">
        <v>36</v>
      </c>
      <c r="C11" s="13" t="s">
        <v>13</v>
      </c>
      <c r="D11" s="12" t="s">
        <v>37</v>
      </c>
      <c r="E11" s="12" t="s">
        <v>38</v>
      </c>
      <c r="F11" s="12">
        <v>0</v>
      </c>
      <c r="G11" s="14">
        <v>0</v>
      </c>
      <c r="H11" s="14">
        <f t="shared" si="0"/>
        <v>0</v>
      </c>
      <c r="I11" s="15" t="s">
        <v>13</v>
      </c>
    </row>
    <row r="12" spans="1:9" ht="17.25" customHeight="1">
      <c r="A12" s="22">
        <v>44323</v>
      </c>
      <c r="B12" s="12" t="s">
        <v>39</v>
      </c>
      <c r="C12" s="13" t="s">
        <v>40</v>
      </c>
      <c r="D12" s="12" t="s">
        <v>41</v>
      </c>
      <c r="E12" s="12" t="s">
        <v>38</v>
      </c>
      <c r="F12" s="12">
        <v>40</v>
      </c>
      <c r="G12" s="14">
        <v>40</v>
      </c>
      <c r="H12" s="14">
        <f t="shared" si="0"/>
        <v>1600</v>
      </c>
      <c r="I12" s="15" t="s">
        <v>13</v>
      </c>
    </row>
    <row r="13" spans="1:9" ht="17.25" customHeight="1">
      <c r="A13" s="23" t="s">
        <v>42</v>
      </c>
      <c r="B13" s="12" t="s">
        <v>43</v>
      </c>
      <c r="C13" s="13" t="s">
        <v>44</v>
      </c>
      <c r="D13" s="12" t="s">
        <v>45</v>
      </c>
      <c r="E13" s="12" t="s">
        <v>12</v>
      </c>
      <c r="F13" s="12">
        <v>1780</v>
      </c>
      <c r="G13" s="14">
        <v>318</v>
      </c>
      <c r="H13" s="14">
        <f t="shared" si="0"/>
        <v>566040</v>
      </c>
      <c r="I13" s="15">
        <v>46845</v>
      </c>
    </row>
    <row r="14" spans="1:9" ht="17.25" customHeight="1">
      <c r="A14" s="24" t="s">
        <v>46</v>
      </c>
      <c r="B14" s="12" t="s">
        <v>47</v>
      </c>
      <c r="C14" s="13" t="s">
        <v>48</v>
      </c>
      <c r="D14" s="12" t="s">
        <v>49</v>
      </c>
      <c r="E14" s="12" t="s">
        <v>50</v>
      </c>
      <c r="F14" s="12">
        <v>39</v>
      </c>
      <c r="G14" s="14">
        <v>88</v>
      </c>
      <c r="H14" s="14">
        <f t="shared" si="0"/>
        <v>3432</v>
      </c>
      <c r="I14" s="15" t="s">
        <v>13</v>
      </c>
    </row>
    <row r="15" spans="1:9" ht="17.25" customHeight="1">
      <c r="A15" s="25" t="s">
        <v>51</v>
      </c>
      <c r="B15" s="12" t="s">
        <v>52</v>
      </c>
      <c r="C15" s="13" t="s">
        <v>13</v>
      </c>
      <c r="D15" s="12" t="s">
        <v>53</v>
      </c>
      <c r="E15" s="12" t="s">
        <v>12</v>
      </c>
      <c r="F15" s="12">
        <v>8</v>
      </c>
      <c r="G15" s="14">
        <v>590</v>
      </c>
      <c r="H15" s="14">
        <f t="shared" si="0"/>
        <v>4720</v>
      </c>
      <c r="I15" s="15" t="s">
        <v>13</v>
      </c>
    </row>
    <row r="16" spans="1:9" ht="17.25" customHeight="1">
      <c r="A16" s="25" t="s">
        <v>51</v>
      </c>
      <c r="B16" s="12" t="s">
        <v>54</v>
      </c>
      <c r="C16" s="13" t="s">
        <v>13</v>
      </c>
      <c r="D16" s="12" t="s">
        <v>55</v>
      </c>
      <c r="E16" s="12" t="s">
        <v>12</v>
      </c>
      <c r="F16" s="12">
        <v>13</v>
      </c>
      <c r="G16" s="14">
        <v>650</v>
      </c>
      <c r="H16" s="14">
        <f t="shared" si="0"/>
        <v>8450</v>
      </c>
      <c r="I16" s="15" t="s">
        <v>13</v>
      </c>
    </row>
    <row r="17" spans="1:9" ht="17.25" customHeight="1">
      <c r="A17" s="25" t="s">
        <v>51</v>
      </c>
      <c r="B17" s="12" t="s">
        <v>56</v>
      </c>
      <c r="C17" s="13" t="s">
        <v>13</v>
      </c>
      <c r="D17" s="12" t="s">
        <v>57</v>
      </c>
      <c r="E17" s="12" t="s">
        <v>12</v>
      </c>
      <c r="F17" s="12">
        <v>20</v>
      </c>
      <c r="G17" s="14">
        <v>595</v>
      </c>
      <c r="H17" s="14">
        <f t="shared" si="0"/>
        <v>11900</v>
      </c>
      <c r="I17" s="15" t="s">
        <v>13</v>
      </c>
    </row>
    <row r="18" spans="1:9" ht="17.25" customHeight="1">
      <c r="A18" s="25" t="s">
        <v>51</v>
      </c>
      <c r="B18" s="12" t="s">
        <v>58</v>
      </c>
      <c r="C18" s="13" t="s">
        <v>13</v>
      </c>
      <c r="D18" s="12" t="s">
        <v>59</v>
      </c>
      <c r="E18" s="12" t="s">
        <v>12</v>
      </c>
      <c r="F18" s="12">
        <v>16</v>
      </c>
      <c r="G18" s="14">
        <v>590</v>
      </c>
      <c r="H18" s="14">
        <f t="shared" si="0"/>
        <v>9440</v>
      </c>
      <c r="I18" s="15" t="s">
        <v>13</v>
      </c>
    </row>
    <row r="19" spans="1:9" ht="17.25" customHeight="1">
      <c r="A19" s="22">
        <v>43895</v>
      </c>
      <c r="B19" s="12" t="s">
        <v>60</v>
      </c>
      <c r="C19" s="13" t="s">
        <v>13</v>
      </c>
      <c r="D19" s="12" t="s">
        <v>61</v>
      </c>
      <c r="E19" s="12" t="s">
        <v>12</v>
      </c>
      <c r="F19" s="12">
        <v>20</v>
      </c>
      <c r="G19" s="14">
        <v>129</v>
      </c>
      <c r="H19" s="14">
        <f t="shared" si="0"/>
        <v>2580</v>
      </c>
      <c r="I19" s="15" t="s">
        <v>13</v>
      </c>
    </row>
    <row r="20" spans="1:9" ht="17.25" customHeight="1">
      <c r="A20" s="22">
        <v>43164</v>
      </c>
      <c r="B20" s="12" t="s">
        <v>62</v>
      </c>
      <c r="C20" s="13" t="s">
        <v>13</v>
      </c>
      <c r="D20" s="12" t="s">
        <v>63</v>
      </c>
      <c r="E20" s="12" t="s">
        <v>12</v>
      </c>
      <c r="F20" s="12">
        <v>0</v>
      </c>
      <c r="G20" s="14">
        <v>0</v>
      </c>
      <c r="H20" s="14">
        <f t="shared" si="0"/>
        <v>0</v>
      </c>
      <c r="I20" s="15" t="s">
        <v>13</v>
      </c>
    </row>
    <row r="21" spans="1:9" ht="17.25" customHeight="1">
      <c r="A21" s="22">
        <v>43164</v>
      </c>
      <c r="B21" s="12" t="s">
        <v>64</v>
      </c>
      <c r="C21" s="13" t="s">
        <v>13</v>
      </c>
      <c r="D21" s="12" t="s">
        <v>65</v>
      </c>
      <c r="E21" s="12" t="s">
        <v>12</v>
      </c>
      <c r="F21" s="12">
        <v>0</v>
      </c>
      <c r="G21" s="14">
        <v>0</v>
      </c>
      <c r="H21" s="14">
        <f t="shared" si="0"/>
        <v>0</v>
      </c>
      <c r="I21" s="15" t="s">
        <v>13</v>
      </c>
    </row>
    <row r="22" spans="1:9" ht="17.25" customHeight="1">
      <c r="A22" s="22">
        <v>43164</v>
      </c>
      <c r="B22" s="12" t="s">
        <v>66</v>
      </c>
      <c r="C22" s="13" t="s">
        <v>13</v>
      </c>
      <c r="D22" s="12" t="s">
        <v>67</v>
      </c>
      <c r="E22" s="12" t="s">
        <v>12</v>
      </c>
      <c r="F22" s="12">
        <v>0</v>
      </c>
      <c r="G22" s="14">
        <v>0</v>
      </c>
      <c r="H22" s="14">
        <f t="shared" si="0"/>
        <v>0</v>
      </c>
      <c r="I22" s="15" t="s">
        <v>13</v>
      </c>
    </row>
    <row r="23" spans="1:9" ht="17.25" customHeight="1">
      <c r="A23" s="22">
        <v>43164</v>
      </c>
      <c r="B23" s="12" t="s">
        <v>68</v>
      </c>
      <c r="C23" s="13" t="s">
        <v>13</v>
      </c>
      <c r="D23" s="12" t="s">
        <v>69</v>
      </c>
      <c r="E23" s="12" t="s">
        <v>12</v>
      </c>
      <c r="F23" s="12">
        <v>14</v>
      </c>
      <c r="G23" s="14">
        <v>129</v>
      </c>
      <c r="H23" s="14">
        <f t="shared" si="0"/>
        <v>1806</v>
      </c>
      <c r="I23" s="15" t="s">
        <v>13</v>
      </c>
    </row>
    <row r="24" spans="1:9" ht="17.25" customHeight="1">
      <c r="A24" s="22">
        <v>43164</v>
      </c>
      <c r="B24" s="12" t="s">
        <v>70</v>
      </c>
      <c r="C24" s="13" t="s">
        <v>13</v>
      </c>
      <c r="D24" s="12" t="s">
        <v>71</v>
      </c>
      <c r="E24" s="12" t="s">
        <v>12</v>
      </c>
      <c r="F24" s="12">
        <v>18</v>
      </c>
      <c r="G24" s="14">
        <v>0</v>
      </c>
      <c r="H24" s="14">
        <f t="shared" si="0"/>
        <v>0</v>
      </c>
      <c r="I24" s="15" t="s">
        <v>13</v>
      </c>
    </row>
    <row r="25" spans="1:9" ht="17.25" customHeight="1">
      <c r="A25" s="26">
        <v>45667</v>
      </c>
      <c r="B25" s="12" t="s">
        <v>72</v>
      </c>
      <c r="C25" s="13" t="s">
        <v>13</v>
      </c>
      <c r="D25" s="12" t="s">
        <v>73</v>
      </c>
      <c r="E25" s="12" t="s">
        <v>12</v>
      </c>
      <c r="F25" s="12">
        <v>282</v>
      </c>
      <c r="G25" s="14">
        <v>364</v>
      </c>
      <c r="H25" s="14">
        <f t="shared" si="0"/>
        <v>102648</v>
      </c>
      <c r="I25" s="15" t="s">
        <v>13</v>
      </c>
    </row>
    <row r="26" spans="1:9" ht="17.25" customHeight="1">
      <c r="A26" s="26">
        <v>46177</v>
      </c>
      <c r="B26" s="12" t="s">
        <v>74</v>
      </c>
      <c r="C26" s="13" t="s">
        <v>13</v>
      </c>
      <c r="D26" s="12" t="s">
        <v>75</v>
      </c>
      <c r="E26" s="12" t="s">
        <v>12</v>
      </c>
      <c r="F26" s="12">
        <v>0</v>
      </c>
      <c r="G26" s="14">
        <v>0</v>
      </c>
      <c r="H26" s="14">
        <f t="shared" si="0"/>
        <v>0</v>
      </c>
      <c r="I26" s="15" t="s">
        <v>13</v>
      </c>
    </row>
    <row r="27" spans="1:9" ht="17.25" customHeight="1">
      <c r="A27" s="22">
        <v>45203</v>
      </c>
      <c r="B27" s="12" t="s">
        <v>76</v>
      </c>
      <c r="C27" s="13" t="s">
        <v>13</v>
      </c>
      <c r="D27" s="12" t="s">
        <v>77</v>
      </c>
      <c r="E27" s="12" t="s">
        <v>12</v>
      </c>
      <c r="F27" s="12">
        <v>0</v>
      </c>
      <c r="G27" s="14">
        <v>0</v>
      </c>
      <c r="H27" s="14">
        <f t="shared" si="0"/>
        <v>0</v>
      </c>
      <c r="I27" s="15" t="s">
        <v>13</v>
      </c>
    </row>
    <row r="28" spans="1:9" ht="17.25" customHeight="1">
      <c r="A28" s="22">
        <v>46207</v>
      </c>
      <c r="B28" s="12" t="s">
        <v>78</v>
      </c>
      <c r="C28" s="13" t="s">
        <v>79</v>
      </c>
      <c r="D28" s="12" t="s">
        <v>80</v>
      </c>
      <c r="E28" s="12" t="s">
        <v>12</v>
      </c>
      <c r="F28" s="12">
        <v>32</v>
      </c>
      <c r="G28" s="14">
        <v>10</v>
      </c>
      <c r="H28" s="14">
        <f t="shared" si="0"/>
        <v>320</v>
      </c>
      <c r="I28" s="15" t="s">
        <v>13</v>
      </c>
    </row>
    <row r="29" spans="1:9" ht="17.25" customHeight="1">
      <c r="A29" s="24" t="s">
        <v>81</v>
      </c>
      <c r="B29" s="12" t="s">
        <v>82</v>
      </c>
      <c r="C29" s="13" t="s">
        <v>13</v>
      </c>
      <c r="D29" s="12" t="s">
        <v>83</v>
      </c>
      <c r="E29" s="12" t="s">
        <v>12</v>
      </c>
      <c r="F29" s="12">
        <v>0</v>
      </c>
      <c r="G29" s="14">
        <v>0</v>
      </c>
      <c r="H29" s="14">
        <f t="shared" si="0"/>
        <v>0</v>
      </c>
      <c r="I29" s="15" t="s">
        <v>13</v>
      </c>
    </row>
    <row r="30" spans="1:9" ht="17.25" customHeight="1">
      <c r="A30" s="22">
        <v>45728</v>
      </c>
      <c r="B30" s="12" t="s">
        <v>84</v>
      </c>
      <c r="C30" s="13" t="s">
        <v>85</v>
      </c>
      <c r="D30" s="12" t="s">
        <v>86</v>
      </c>
      <c r="E30" s="12" t="s">
        <v>12</v>
      </c>
      <c r="F30" s="12">
        <v>80</v>
      </c>
      <c r="G30" s="14">
        <v>25</v>
      </c>
      <c r="H30" s="14">
        <f t="shared" si="0"/>
        <v>2000</v>
      </c>
      <c r="I30" s="15" t="s">
        <v>13</v>
      </c>
    </row>
    <row r="31" spans="1:9" ht="17.25" customHeight="1">
      <c r="A31" s="26">
        <v>43720</v>
      </c>
      <c r="B31" s="12" t="s">
        <v>87</v>
      </c>
      <c r="C31" s="13" t="s">
        <v>88</v>
      </c>
      <c r="D31" s="12" t="s">
        <v>89</v>
      </c>
      <c r="E31" s="12" t="s">
        <v>12</v>
      </c>
      <c r="F31" s="12">
        <v>16</v>
      </c>
      <c r="G31" s="14">
        <f>_xlfn.XLOOKUP(B31,[1]Reporte_Existencia_Inventario_C!$E$11:$E$425,[1]Reporte_Existencia_Inventario_C!$H$11:$H$425)</f>
        <v>35</v>
      </c>
      <c r="H31" s="14">
        <f t="shared" si="0"/>
        <v>560</v>
      </c>
      <c r="I31" s="15" t="s">
        <v>13</v>
      </c>
    </row>
    <row r="32" spans="1:9" ht="17.25" customHeight="1">
      <c r="A32" s="24" t="s">
        <v>90</v>
      </c>
      <c r="B32" s="12" t="s">
        <v>91</v>
      </c>
      <c r="C32" s="13" t="s">
        <v>92</v>
      </c>
      <c r="D32" s="12" t="s">
        <v>93</v>
      </c>
      <c r="E32" s="12" t="s">
        <v>94</v>
      </c>
      <c r="F32" s="12">
        <v>2</v>
      </c>
      <c r="G32" s="14">
        <v>320</v>
      </c>
      <c r="H32" s="14">
        <f t="shared" si="0"/>
        <v>640</v>
      </c>
      <c r="I32" s="15" t="s">
        <v>13</v>
      </c>
    </row>
    <row r="33" spans="1:9" ht="17.25" customHeight="1">
      <c r="A33" s="24" t="s">
        <v>95</v>
      </c>
      <c r="B33" s="12" t="s">
        <v>96</v>
      </c>
      <c r="C33" s="13" t="s">
        <v>13</v>
      </c>
      <c r="D33" s="12" t="s">
        <v>97</v>
      </c>
      <c r="E33" s="12" t="s">
        <v>12</v>
      </c>
      <c r="F33" s="12">
        <v>1676</v>
      </c>
      <c r="G33" s="14">
        <v>70</v>
      </c>
      <c r="H33" s="14">
        <f t="shared" si="0"/>
        <v>117320</v>
      </c>
      <c r="I33" s="15" t="s">
        <v>13</v>
      </c>
    </row>
    <row r="34" spans="1:9" ht="17.25" customHeight="1">
      <c r="A34" s="24" t="s">
        <v>98</v>
      </c>
      <c r="B34" s="12" t="s">
        <v>99</v>
      </c>
      <c r="C34" s="13" t="s">
        <v>13</v>
      </c>
      <c r="D34" s="12" t="s">
        <v>100</v>
      </c>
      <c r="E34" s="12" t="s">
        <v>12</v>
      </c>
      <c r="F34" s="12">
        <v>0</v>
      </c>
      <c r="G34" s="14">
        <v>0</v>
      </c>
      <c r="H34" s="14">
        <f t="shared" si="0"/>
        <v>0</v>
      </c>
      <c r="I34" s="15" t="s">
        <v>13</v>
      </c>
    </row>
    <row r="35" spans="1:9" ht="17.25" customHeight="1">
      <c r="A35" s="22">
        <v>44475</v>
      </c>
      <c r="B35" s="12" t="s">
        <v>101</v>
      </c>
      <c r="C35" s="13" t="s">
        <v>13</v>
      </c>
      <c r="D35" s="12" t="s">
        <v>102</v>
      </c>
      <c r="E35" s="12" t="s">
        <v>12</v>
      </c>
      <c r="F35" s="12">
        <v>1979</v>
      </c>
      <c r="G35" s="14">
        <v>35</v>
      </c>
      <c r="H35" s="14">
        <f t="shared" si="0"/>
        <v>69265</v>
      </c>
      <c r="I35" s="15" t="s">
        <v>13</v>
      </c>
    </row>
    <row r="36" spans="1:9" ht="17.25" customHeight="1">
      <c r="A36" s="24" t="s">
        <v>103</v>
      </c>
      <c r="B36" s="12" t="s">
        <v>104</v>
      </c>
      <c r="C36" s="13" t="s">
        <v>105</v>
      </c>
      <c r="D36" s="12" t="s">
        <v>106</v>
      </c>
      <c r="E36" s="12" t="s">
        <v>12</v>
      </c>
      <c r="F36" s="12">
        <v>109</v>
      </c>
      <c r="G36" s="14">
        <v>101</v>
      </c>
      <c r="H36" s="14">
        <f t="shared" si="0"/>
        <v>11009</v>
      </c>
      <c r="I36" s="15" t="s">
        <v>13</v>
      </c>
    </row>
    <row r="37" spans="1:9" ht="17.25" customHeight="1">
      <c r="A37" s="24" t="s">
        <v>107</v>
      </c>
      <c r="B37" s="12" t="s">
        <v>108</v>
      </c>
      <c r="C37" s="13" t="s">
        <v>109</v>
      </c>
      <c r="D37" s="12" t="s">
        <v>110</v>
      </c>
      <c r="E37" s="12" t="s">
        <v>12</v>
      </c>
      <c r="F37" s="12">
        <v>58</v>
      </c>
      <c r="G37" s="14">
        <v>600</v>
      </c>
      <c r="H37" s="14">
        <f t="shared" si="0"/>
        <v>34800</v>
      </c>
      <c r="I37" s="15" t="s">
        <v>13</v>
      </c>
    </row>
    <row r="38" spans="1:9" ht="17.25" customHeight="1">
      <c r="A38" s="24" t="s">
        <v>103</v>
      </c>
      <c r="B38" s="12" t="s">
        <v>111</v>
      </c>
      <c r="C38" s="13" t="s">
        <v>112</v>
      </c>
      <c r="D38" s="12" t="s">
        <v>113</v>
      </c>
      <c r="E38" s="12" t="s">
        <v>12</v>
      </c>
      <c r="F38" s="12">
        <v>156</v>
      </c>
      <c r="G38" s="14">
        <v>141</v>
      </c>
      <c r="H38" s="14">
        <f t="shared" si="0"/>
        <v>21996</v>
      </c>
      <c r="I38" s="15" t="s">
        <v>13</v>
      </c>
    </row>
    <row r="39" spans="1:9" ht="17.25" customHeight="1">
      <c r="A39" s="24" t="s">
        <v>103</v>
      </c>
      <c r="B39" s="12" t="s">
        <v>114</v>
      </c>
      <c r="C39" s="13" t="s">
        <v>115</v>
      </c>
      <c r="D39" s="12" t="s">
        <v>116</v>
      </c>
      <c r="E39" s="12" t="s">
        <v>12</v>
      </c>
      <c r="F39" s="12">
        <v>89</v>
      </c>
      <c r="G39" s="14">
        <v>518</v>
      </c>
      <c r="H39" s="14">
        <f t="shared" si="0"/>
        <v>46102</v>
      </c>
      <c r="I39" s="15" t="s">
        <v>13</v>
      </c>
    </row>
    <row r="40" spans="1:9" ht="17.25" customHeight="1">
      <c r="A40" s="24" t="s">
        <v>103</v>
      </c>
      <c r="B40" s="12" t="s">
        <v>117</v>
      </c>
      <c r="C40" s="13" t="s">
        <v>118</v>
      </c>
      <c r="D40" s="12" t="s">
        <v>119</v>
      </c>
      <c r="E40" s="12" t="s">
        <v>12</v>
      </c>
      <c r="F40" s="12">
        <v>150</v>
      </c>
      <c r="G40" s="14">
        <v>116</v>
      </c>
      <c r="H40" s="14">
        <f t="shared" si="0"/>
        <v>17400</v>
      </c>
      <c r="I40" s="15" t="s">
        <v>13</v>
      </c>
    </row>
    <row r="41" spans="1:9" ht="17.25" customHeight="1">
      <c r="A41" s="24" t="s">
        <v>103</v>
      </c>
      <c r="B41" s="12" t="s">
        <v>120</v>
      </c>
      <c r="C41" s="13" t="s">
        <v>121</v>
      </c>
      <c r="D41" s="12" t="s">
        <v>122</v>
      </c>
      <c r="E41" s="12" t="s">
        <v>12</v>
      </c>
      <c r="F41" s="12">
        <v>91</v>
      </c>
      <c r="G41" s="14">
        <v>260</v>
      </c>
      <c r="H41" s="14">
        <f t="shared" si="0"/>
        <v>23660</v>
      </c>
      <c r="I41" s="15" t="s">
        <v>13</v>
      </c>
    </row>
    <row r="42" spans="1:9" ht="17.25" customHeight="1">
      <c r="A42" s="24" t="s">
        <v>103</v>
      </c>
      <c r="B42" s="12" t="s">
        <v>123</v>
      </c>
      <c r="C42" s="13" t="s">
        <v>124</v>
      </c>
      <c r="D42" s="12" t="s">
        <v>125</v>
      </c>
      <c r="E42" s="12" t="s">
        <v>12</v>
      </c>
      <c r="F42" s="12">
        <v>48</v>
      </c>
      <c r="G42" s="14">
        <v>308</v>
      </c>
      <c r="H42" s="14">
        <f t="shared" si="0"/>
        <v>14784</v>
      </c>
      <c r="I42" s="15" t="s">
        <v>13</v>
      </c>
    </row>
    <row r="43" spans="1:9" ht="17.25" customHeight="1">
      <c r="A43" s="22">
        <v>42007</v>
      </c>
      <c r="B43" s="12" t="s">
        <v>126</v>
      </c>
      <c r="C43" s="13" t="s">
        <v>127</v>
      </c>
      <c r="D43" s="12" t="s">
        <v>128</v>
      </c>
      <c r="E43" s="12" t="s">
        <v>12</v>
      </c>
      <c r="F43" s="12">
        <v>356</v>
      </c>
      <c r="G43" s="14">
        <f>_xlfn.XLOOKUP(B43,[1]Reporte_Existencia_Inventario_C!$E$11:$E$425,[1]Reporte_Existencia_Inventario_C!$H$11:$H$425)</f>
        <v>14</v>
      </c>
      <c r="H43" s="14">
        <f t="shared" si="0"/>
        <v>4984</v>
      </c>
      <c r="I43" s="15" t="s">
        <v>13</v>
      </c>
    </row>
    <row r="44" spans="1:9" ht="17.25" customHeight="1">
      <c r="A44" s="22">
        <v>44746</v>
      </c>
      <c r="B44" s="12" t="s">
        <v>129</v>
      </c>
      <c r="C44" s="13" t="s">
        <v>130</v>
      </c>
      <c r="D44" s="12" t="s">
        <v>131</v>
      </c>
      <c r="E44" s="12" t="s">
        <v>12</v>
      </c>
      <c r="F44" s="12">
        <v>14</v>
      </c>
      <c r="G44" s="14">
        <v>0</v>
      </c>
      <c r="H44" s="14">
        <f t="shared" si="0"/>
        <v>0</v>
      </c>
      <c r="I44" s="15" t="s">
        <v>13</v>
      </c>
    </row>
    <row r="45" spans="1:9" ht="17.25" customHeight="1">
      <c r="A45" s="24" t="s">
        <v>132</v>
      </c>
      <c r="B45" s="12" t="s">
        <v>133</v>
      </c>
      <c r="C45" s="13" t="s">
        <v>134</v>
      </c>
      <c r="D45" s="12" t="s">
        <v>135</v>
      </c>
      <c r="E45" s="12" t="s">
        <v>12</v>
      </c>
      <c r="F45" s="12">
        <v>0</v>
      </c>
      <c r="G45" s="14">
        <v>0</v>
      </c>
      <c r="H45" s="14">
        <f t="shared" si="0"/>
        <v>0</v>
      </c>
      <c r="I45" s="15" t="s">
        <v>13</v>
      </c>
    </row>
    <row r="46" spans="1:9" ht="17.25" customHeight="1">
      <c r="A46" s="24" t="s">
        <v>136</v>
      </c>
      <c r="B46" s="12" t="s">
        <v>137</v>
      </c>
      <c r="C46" s="13" t="s">
        <v>13</v>
      </c>
      <c r="D46" s="12" t="s">
        <v>138</v>
      </c>
      <c r="E46" s="12" t="s">
        <v>139</v>
      </c>
      <c r="F46" s="12">
        <v>20</v>
      </c>
      <c r="G46" s="14">
        <v>767</v>
      </c>
      <c r="H46" s="14">
        <f t="shared" si="0"/>
        <v>15340</v>
      </c>
      <c r="I46" s="15" t="s">
        <v>13</v>
      </c>
    </row>
    <row r="47" spans="1:9" ht="17.25" customHeight="1">
      <c r="A47" s="24" t="s">
        <v>103</v>
      </c>
      <c r="B47" s="12" t="s">
        <v>140</v>
      </c>
      <c r="C47" s="13" t="s">
        <v>13</v>
      </c>
      <c r="D47" s="12" t="s">
        <v>141</v>
      </c>
      <c r="E47" s="12" t="s">
        <v>142</v>
      </c>
      <c r="F47" s="12">
        <v>10</v>
      </c>
      <c r="G47" s="14">
        <f>_xlfn.XLOOKUP(B47,[1]Reporte_Existencia_Inventario_C!$E$11:$E$425,[1]Reporte_Existencia_Inventario_C!$H$11:$H$425)</f>
        <v>25</v>
      </c>
      <c r="H47" s="14">
        <f t="shared" si="0"/>
        <v>250</v>
      </c>
      <c r="I47" s="15" t="s">
        <v>13</v>
      </c>
    </row>
    <row r="48" spans="1:9" ht="17.25" customHeight="1">
      <c r="A48" s="24" t="s">
        <v>143</v>
      </c>
      <c r="B48" s="12" t="s">
        <v>144</v>
      </c>
      <c r="C48" s="13" t="s">
        <v>145</v>
      </c>
      <c r="D48" s="12" t="s">
        <v>146</v>
      </c>
      <c r="E48" s="12" t="s">
        <v>12</v>
      </c>
      <c r="F48" s="12">
        <v>44</v>
      </c>
      <c r="G48" s="14">
        <v>64</v>
      </c>
      <c r="H48" s="14">
        <f t="shared" si="0"/>
        <v>2816</v>
      </c>
      <c r="I48" s="15" t="s">
        <v>13</v>
      </c>
    </row>
    <row r="49" spans="1:9" ht="17.25" customHeight="1">
      <c r="A49" s="24" t="s">
        <v>147</v>
      </c>
      <c r="B49" s="12" t="s">
        <v>148</v>
      </c>
      <c r="C49" s="13" t="s">
        <v>13</v>
      </c>
      <c r="D49" s="12" t="s">
        <v>149</v>
      </c>
      <c r="E49" s="12" t="s">
        <v>12</v>
      </c>
      <c r="F49" s="12">
        <v>0</v>
      </c>
      <c r="G49" s="14">
        <v>0</v>
      </c>
      <c r="H49" s="14">
        <f t="shared" si="0"/>
        <v>0</v>
      </c>
      <c r="I49" s="15" t="s">
        <v>13</v>
      </c>
    </row>
    <row r="50" spans="1:9" ht="17.25" customHeight="1">
      <c r="A50" s="24" t="s">
        <v>150</v>
      </c>
      <c r="B50" s="12" t="s">
        <v>151</v>
      </c>
      <c r="C50" s="13" t="s">
        <v>13</v>
      </c>
      <c r="D50" s="12" t="s">
        <v>152</v>
      </c>
      <c r="E50" s="12" t="s">
        <v>12</v>
      </c>
      <c r="F50" s="12">
        <v>9</v>
      </c>
      <c r="G50" s="14">
        <v>61</v>
      </c>
      <c r="H50" s="14">
        <f t="shared" si="0"/>
        <v>549</v>
      </c>
      <c r="I50" s="15" t="s">
        <v>13</v>
      </c>
    </row>
    <row r="51" spans="1:9" ht="17.25" customHeight="1">
      <c r="A51" s="24" t="s">
        <v>153</v>
      </c>
      <c r="B51" s="12" t="s">
        <v>154</v>
      </c>
      <c r="C51" s="13" t="s">
        <v>13</v>
      </c>
      <c r="D51" s="12" t="s">
        <v>155</v>
      </c>
      <c r="E51" s="12" t="s">
        <v>12</v>
      </c>
      <c r="F51" s="12">
        <v>0</v>
      </c>
      <c r="G51" s="14">
        <v>0</v>
      </c>
      <c r="H51" s="14">
        <f t="shared" si="0"/>
        <v>0</v>
      </c>
      <c r="I51" s="15" t="s">
        <v>13</v>
      </c>
    </row>
    <row r="52" spans="1:9" ht="17.25" customHeight="1">
      <c r="A52" s="24" t="s">
        <v>156</v>
      </c>
      <c r="B52" s="12" t="s">
        <v>157</v>
      </c>
      <c r="C52" s="13" t="s">
        <v>158</v>
      </c>
      <c r="D52" s="12" t="s">
        <v>159</v>
      </c>
      <c r="E52" s="12" t="s">
        <v>160</v>
      </c>
      <c r="F52" s="12">
        <v>104</v>
      </c>
      <c r="G52" s="14">
        <v>41</v>
      </c>
      <c r="H52" s="14">
        <f t="shared" si="0"/>
        <v>4264</v>
      </c>
      <c r="I52" s="15" t="s">
        <v>13</v>
      </c>
    </row>
    <row r="53" spans="1:9" ht="17.25" customHeight="1">
      <c r="A53" s="24" t="s">
        <v>161</v>
      </c>
      <c r="B53" s="12" t="s">
        <v>162</v>
      </c>
      <c r="C53" s="13" t="s">
        <v>163</v>
      </c>
      <c r="D53" s="12" t="s">
        <v>164</v>
      </c>
      <c r="E53" s="12" t="s">
        <v>160</v>
      </c>
      <c r="F53" s="12">
        <v>80</v>
      </c>
      <c r="G53" s="14">
        <v>182</v>
      </c>
      <c r="H53" s="14">
        <f t="shared" si="0"/>
        <v>14560</v>
      </c>
      <c r="I53" s="15" t="s">
        <v>13</v>
      </c>
    </row>
    <row r="54" spans="1:9" ht="17.25" customHeight="1">
      <c r="A54" s="22">
        <v>44810</v>
      </c>
      <c r="B54" s="12" t="s">
        <v>165</v>
      </c>
      <c r="C54" s="13" t="s">
        <v>166</v>
      </c>
      <c r="D54" s="12" t="s">
        <v>167</v>
      </c>
      <c r="E54" s="12" t="s">
        <v>168</v>
      </c>
      <c r="F54" s="12">
        <v>573</v>
      </c>
      <c r="G54" s="14">
        <v>35</v>
      </c>
      <c r="H54" s="14">
        <f t="shared" si="0"/>
        <v>20055</v>
      </c>
      <c r="I54" s="15" t="s">
        <v>13</v>
      </c>
    </row>
    <row r="55" spans="1:9" ht="17.25" customHeight="1">
      <c r="A55" s="22">
        <v>44810</v>
      </c>
      <c r="B55" s="12" t="s">
        <v>169</v>
      </c>
      <c r="C55" s="13" t="s">
        <v>170</v>
      </c>
      <c r="D55" s="12" t="s">
        <v>171</v>
      </c>
      <c r="E55" s="12" t="s">
        <v>168</v>
      </c>
      <c r="F55" s="12">
        <v>71</v>
      </c>
      <c r="G55" s="14">
        <v>94</v>
      </c>
      <c r="H55" s="14">
        <f t="shared" si="0"/>
        <v>6674</v>
      </c>
      <c r="I55" s="15" t="s">
        <v>13</v>
      </c>
    </row>
    <row r="56" spans="1:9" ht="17.25" customHeight="1">
      <c r="A56" s="22">
        <v>44810</v>
      </c>
      <c r="B56" s="12" t="s">
        <v>172</v>
      </c>
      <c r="C56" s="13" t="s">
        <v>173</v>
      </c>
      <c r="D56" s="12" t="s">
        <v>174</v>
      </c>
      <c r="E56" s="12" t="s">
        <v>168</v>
      </c>
      <c r="F56" s="12">
        <v>492</v>
      </c>
      <c r="G56" s="14">
        <v>18</v>
      </c>
      <c r="H56" s="14">
        <f t="shared" si="0"/>
        <v>8856</v>
      </c>
      <c r="I56" s="15" t="s">
        <v>13</v>
      </c>
    </row>
    <row r="57" spans="1:9" ht="17.25" customHeight="1">
      <c r="A57" s="22">
        <v>44810</v>
      </c>
      <c r="B57" s="12" t="s">
        <v>175</v>
      </c>
      <c r="C57" s="13" t="s">
        <v>176</v>
      </c>
      <c r="D57" s="12" t="s">
        <v>177</v>
      </c>
      <c r="E57" s="12" t="s">
        <v>168</v>
      </c>
      <c r="F57" s="12">
        <v>294</v>
      </c>
      <c r="G57" s="14">
        <v>29</v>
      </c>
      <c r="H57" s="14">
        <f t="shared" si="0"/>
        <v>8526</v>
      </c>
      <c r="I57" s="15" t="s">
        <v>13</v>
      </c>
    </row>
    <row r="58" spans="1:9" ht="17.25" customHeight="1">
      <c r="A58" s="22">
        <v>44810</v>
      </c>
      <c r="B58" s="12" t="s">
        <v>178</v>
      </c>
      <c r="C58" s="13" t="s">
        <v>179</v>
      </c>
      <c r="D58" s="12" t="s">
        <v>180</v>
      </c>
      <c r="E58" s="12" t="s">
        <v>168</v>
      </c>
      <c r="F58" s="12">
        <v>191</v>
      </c>
      <c r="G58" s="14">
        <v>51</v>
      </c>
      <c r="H58" s="14">
        <f t="shared" si="0"/>
        <v>9741</v>
      </c>
      <c r="I58" s="15" t="s">
        <v>13</v>
      </c>
    </row>
    <row r="59" spans="1:9" ht="17.25" customHeight="1">
      <c r="A59" s="24" t="s">
        <v>181</v>
      </c>
      <c r="B59" s="12" t="s">
        <v>182</v>
      </c>
      <c r="C59" s="13" t="s">
        <v>158</v>
      </c>
      <c r="D59" s="12" t="s">
        <v>183</v>
      </c>
      <c r="E59" s="12" t="s">
        <v>184</v>
      </c>
      <c r="F59" s="12">
        <v>0</v>
      </c>
      <c r="G59" s="14">
        <v>0</v>
      </c>
      <c r="H59" s="14">
        <f t="shared" si="0"/>
        <v>0</v>
      </c>
      <c r="I59" s="15" t="s">
        <v>13</v>
      </c>
    </row>
    <row r="60" spans="1:9" ht="17.25" customHeight="1">
      <c r="A60" s="22">
        <v>46207</v>
      </c>
      <c r="B60" s="12" t="s">
        <v>185</v>
      </c>
      <c r="C60" s="13" t="s">
        <v>13</v>
      </c>
      <c r="D60" s="12" t="s">
        <v>186</v>
      </c>
      <c r="E60" s="12" t="s">
        <v>139</v>
      </c>
      <c r="F60" s="12">
        <v>97</v>
      </c>
      <c r="G60" s="14">
        <f>_xlfn.XLOOKUP(B60,[1]Reporte_Existencia_Inventario_C!$E$11:$E$425,[1]Reporte_Existencia_Inventario_C!$H$11:$H$425)</f>
        <v>64</v>
      </c>
      <c r="H60" s="14">
        <f t="shared" si="0"/>
        <v>6208</v>
      </c>
      <c r="I60" s="15" t="s">
        <v>13</v>
      </c>
    </row>
    <row r="61" spans="1:9" ht="17.25" customHeight="1">
      <c r="A61" s="24" t="s">
        <v>187</v>
      </c>
      <c r="B61" s="12" t="s">
        <v>188</v>
      </c>
      <c r="C61" s="13" t="s">
        <v>13</v>
      </c>
      <c r="D61" s="12" t="s">
        <v>189</v>
      </c>
      <c r="E61" s="12" t="s">
        <v>12</v>
      </c>
      <c r="F61" s="12">
        <v>137</v>
      </c>
      <c r="G61" s="14">
        <v>548</v>
      </c>
      <c r="H61" s="14">
        <f t="shared" si="0"/>
        <v>75076</v>
      </c>
      <c r="I61" s="15" t="s">
        <v>13</v>
      </c>
    </row>
    <row r="62" spans="1:9" ht="17.25" customHeight="1">
      <c r="A62" s="24" t="s">
        <v>190</v>
      </c>
      <c r="B62" s="12" t="s">
        <v>191</v>
      </c>
      <c r="C62" s="13" t="s">
        <v>13</v>
      </c>
      <c r="D62" s="12" t="s">
        <v>192</v>
      </c>
      <c r="E62" s="12" t="s">
        <v>12</v>
      </c>
      <c r="F62" s="12">
        <v>0</v>
      </c>
      <c r="G62" s="14">
        <v>0</v>
      </c>
      <c r="H62" s="14">
        <f t="shared" si="0"/>
        <v>0</v>
      </c>
      <c r="I62" s="15" t="s">
        <v>13</v>
      </c>
    </row>
    <row r="63" spans="1:9" ht="17.25" customHeight="1">
      <c r="A63" s="22">
        <v>43227</v>
      </c>
      <c r="B63" s="12" t="s">
        <v>193</v>
      </c>
      <c r="C63" s="13" t="s">
        <v>13</v>
      </c>
      <c r="D63" s="12" t="s">
        <v>194</v>
      </c>
      <c r="E63" s="12" t="s">
        <v>12</v>
      </c>
      <c r="F63" s="12">
        <v>0</v>
      </c>
      <c r="G63" s="14">
        <v>0</v>
      </c>
      <c r="H63" s="14">
        <f t="shared" si="0"/>
        <v>0</v>
      </c>
      <c r="I63" s="15" t="s">
        <v>13</v>
      </c>
    </row>
    <row r="64" spans="1:9" ht="17.25" customHeight="1">
      <c r="A64" s="24" t="s">
        <v>195</v>
      </c>
      <c r="B64" s="12" t="s">
        <v>196</v>
      </c>
      <c r="C64" s="13" t="s">
        <v>197</v>
      </c>
      <c r="D64" s="12" t="s">
        <v>198</v>
      </c>
      <c r="E64" s="12" t="s">
        <v>12</v>
      </c>
      <c r="F64" s="12">
        <v>0</v>
      </c>
      <c r="G64" s="14">
        <v>0</v>
      </c>
      <c r="H64" s="14">
        <f t="shared" si="0"/>
        <v>0</v>
      </c>
      <c r="I64" s="15" t="s">
        <v>13</v>
      </c>
    </row>
    <row r="65" spans="1:9" ht="17.25" customHeight="1">
      <c r="A65" s="22">
        <v>43164</v>
      </c>
      <c r="B65" s="12" t="s">
        <v>199</v>
      </c>
      <c r="C65" s="13" t="s">
        <v>200</v>
      </c>
      <c r="D65" s="12" t="s">
        <v>201</v>
      </c>
      <c r="E65" s="12" t="s">
        <v>12</v>
      </c>
      <c r="F65" s="12">
        <v>23</v>
      </c>
      <c r="G65" s="14">
        <v>35</v>
      </c>
      <c r="H65" s="14">
        <f t="shared" si="0"/>
        <v>805</v>
      </c>
      <c r="I65" s="15" t="s">
        <v>13</v>
      </c>
    </row>
    <row r="66" spans="1:9" ht="17.25" customHeight="1">
      <c r="A66" s="22">
        <v>45904</v>
      </c>
      <c r="B66" s="12" t="s">
        <v>202</v>
      </c>
      <c r="C66" s="13" t="s">
        <v>203</v>
      </c>
      <c r="D66" s="12" t="s">
        <v>204</v>
      </c>
      <c r="E66" s="12" t="s">
        <v>12</v>
      </c>
      <c r="F66" s="12">
        <v>2</v>
      </c>
      <c r="G66" s="14">
        <v>283</v>
      </c>
      <c r="H66" s="14">
        <f t="shared" si="0"/>
        <v>566</v>
      </c>
      <c r="I66" s="15">
        <v>45778</v>
      </c>
    </row>
    <row r="67" spans="1:9" ht="17.25" customHeight="1">
      <c r="A67" s="24" t="s">
        <v>205</v>
      </c>
      <c r="B67" s="12" t="s">
        <v>206</v>
      </c>
      <c r="C67" s="13" t="s">
        <v>13</v>
      </c>
      <c r="D67" s="12" t="s">
        <v>207</v>
      </c>
      <c r="E67" s="12" t="s">
        <v>12</v>
      </c>
      <c r="F67" s="12">
        <v>33</v>
      </c>
      <c r="G67" s="14">
        <v>82</v>
      </c>
      <c r="H67" s="14">
        <f t="shared" ref="H67:H130" si="1">F67*G67</f>
        <v>2706</v>
      </c>
      <c r="I67" s="15" t="s">
        <v>13</v>
      </c>
    </row>
    <row r="68" spans="1:9" ht="17.25" customHeight="1">
      <c r="A68" s="24" t="s">
        <v>208</v>
      </c>
      <c r="B68" s="12" t="s">
        <v>209</v>
      </c>
      <c r="C68" s="13" t="s">
        <v>210</v>
      </c>
      <c r="D68" s="12" t="s">
        <v>211</v>
      </c>
      <c r="E68" s="12" t="s">
        <v>12</v>
      </c>
      <c r="F68" s="12">
        <v>8</v>
      </c>
      <c r="G68" s="14">
        <v>6500</v>
      </c>
      <c r="H68" s="14">
        <f t="shared" si="1"/>
        <v>52000</v>
      </c>
      <c r="I68" s="15" t="s">
        <v>13</v>
      </c>
    </row>
    <row r="69" spans="1:9" ht="17.25" customHeight="1">
      <c r="A69" s="22">
        <v>45876</v>
      </c>
      <c r="B69" s="12" t="s">
        <v>212</v>
      </c>
      <c r="C69" s="13" t="s">
        <v>213</v>
      </c>
      <c r="D69" s="12" t="s">
        <v>214</v>
      </c>
      <c r="E69" s="12" t="s">
        <v>139</v>
      </c>
      <c r="F69" s="12">
        <v>13</v>
      </c>
      <c r="G69" s="14">
        <f>_xlfn.XLOOKUP(B69,[1]Reporte_Existencia_Inventario_C!$E$11:$E$425,[1]Reporte_Existencia_Inventario_C!$H$11:$H$425)</f>
        <v>230</v>
      </c>
      <c r="H69" s="14">
        <f t="shared" si="1"/>
        <v>2990</v>
      </c>
      <c r="I69" s="15" t="s">
        <v>13</v>
      </c>
    </row>
    <row r="70" spans="1:9" ht="17.25" customHeight="1">
      <c r="A70" s="22">
        <v>45728</v>
      </c>
      <c r="B70" s="12" t="s">
        <v>215</v>
      </c>
      <c r="C70" s="13" t="s">
        <v>216</v>
      </c>
      <c r="D70" s="12" t="s">
        <v>217</v>
      </c>
      <c r="E70" s="12" t="s">
        <v>12</v>
      </c>
      <c r="F70" s="12">
        <v>103</v>
      </c>
      <c r="G70" s="14">
        <v>511</v>
      </c>
      <c r="H70" s="14">
        <f t="shared" si="1"/>
        <v>52633</v>
      </c>
      <c r="I70" s="15">
        <v>46696</v>
      </c>
    </row>
    <row r="71" spans="1:9" ht="17.25" customHeight="1">
      <c r="A71" s="24" t="s">
        <v>218</v>
      </c>
      <c r="B71" s="12" t="s">
        <v>219</v>
      </c>
      <c r="C71" s="13" t="s">
        <v>220</v>
      </c>
      <c r="D71" s="12" t="s">
        <v>221</v>
      </c>
      <c r="E71" s="12" t="s">
        <v>12</v>
      </c>
      <c r="F71" s="12">
        <v>0</v>
      </c>
      <c r="G71" s="14">
        <v>0</v>
      </c>
      <c r="H71" s="14">
        <f t="shared" si="1"/>
        <v>0</v>
      </c>
      <c r="I71" s="15" t="s">
        <v>13</v>
      </c>
    </row>
    <row r="72" spans="1:9" ht="17.25" customHeight="1">
      <c r="A72" s="24" t="s">
        <v>208</v>
      </c>
      <c r="B72" s="12" t="s">
        <v>222</v>
      </c>
      <c r="C72" s="13" t="s">
        <v>13</v>
      </c>
      <c r="D72" s="12" t="s">
        <v>223</v>
      </c>
      <c r="E72" s="12" t="s">
        <v>12</v>
      </c>
      <c r="F72" s="12">
        <v>0</v>
      </c>
      <c r="G72" s="14">
        <v>0</v>
      </c>
      <c r="H72" s="14">
        <f t="shared" si="1"/>
        <v>0</v>
      </c>
      <c r="I72" s="15" t="s">
        <v>13</v>
      </c>
    </row>
    <row r="73" spans="1:9" ht="17.25" customHeight="1">
      <c r="A73" s="24" t="s">
        <v>208</v>
      </c>
      <c r="B73" s="12" t="s">
        <v>224</v>
      </c>
      <c r="C73" s="13" t="s">
        <v>13</v>
      </c>
      <c r="D73" s="12" t="s">
        <v>225</v>
      </c>
      <c r="E73" s="12" t="s">
        <v>12</v>
      </c>
      <c r="F73" s="12">
        <v>0</v>
      </c>
      <c r="G73" s="14">
        <v>623</v>
      </c>
      <c r="H73" s="14">
        <f t="shared" si="1"/>
        <v>0</v>
      </c>
      <c r="I73" s="15" t="s">
        <v>13</v>
      </c>
    </row>
    <row r="74" spans="1:9" ht="17.25" customHeight="1">
      <c r="A74" s="24" t="s">
        <v>226</v>
      </c>
      <c r="B74" s="12" t="s">
        <v>227</v>
      </c>
      <c r="C74" s="13" t="s">
        <v>13</v>
      </c>
      <c r="D74" s="12" t="s">
        <v>228</v>
      </c>
      <c r="E74" s="12" t="s">
        <v>12</v>
      </c>
      <c r="F74" s="12">
        <v>0</v>
      </c>
      <c r="G74" s="14">
        <v>0</v>
      </c>
      <c r="H74" s="14">
        <f t="shared" si="1"/>
        <v>0</v>
      </c>
      <c r="I74" s="15" t="s">
        <v>13</v>
      </c>
    </row>
    <row r="75" spans="1:9" ht="17.25" customHeight="1">
      <c r="A75" s="24" t="s">
        <v>229</v>
      </c>
      <c r="B75" s="12" t="s">
        <v>230</v>
      </c>
      <c r="C75" s="13" t="s">
        <v>13</v>
      </c>
      <c r="D75" s="12" t="s">
        <v>231</v>
      </c>
      <c r="E75" s="12" t="s">
        <v>12</v>
      </c>
      <c r="F75" s="12">
        <v>0</v>
      </c>
      <c r="G75" s="14">
        <v>0</v>
      </c>
      <c r="H75" s="14">
        <f t="shared" si="1"/>
        <v>0</v>
      </c>
      <c r="I75" s="15" t="s">
        <v>13</v>
      </c>
    </row>
    <row r="76" spans="1:9" ht="17.25" customHeight="1">
      <c r="A76" s="22">
        <v>43164</v>
      </c>
      <c r="B76" s="12" t="s">
        <v>232</v>
      </c>
      <c r="C76" s="13" t="s">
        <v>233</v>
      </c>
      <c r="D76" s="12" t="s">
        <v>234</v>
      </c>
      <c r="E76" s="12" t="s">
        <v>12</v>
      </c>
      <c r="F76" s="12">
        <v>49</v>
      </c>
      <c r="G76" s="14">
        <v>0</v>
      </c>
      <c r="H76" s="14">
        <f t="shared" si="1"/>
        <v>0</v>
      </c>
      <c r="I76" s="15" t="s">
        <v>13</v>
      </c>
    </row>
    <row r="77" spans="1:9" ht="17.25" customHeight="1">
      <c r="A77" s="24" t="s">
        <v>235</v>
      </c>
      <c r="B77" s="12" t="s">
        <v>236</v>
      </c>
      <c r="C77" s="13" t="s">
        <v>237</v>
      </c>
      <c r="D77" s="12" t="s">
        <v>238</v>
      </c>
      <c r="E77" s="12" t="s">
        <v>12</v>
      </c>
      <c r="F77" s="12">
        <v>783</v>
      </c>
      <c r="G77" s="14">
        <v>134</v>
      </c>
      <c r="H77" s="14">
        <f t="shared" si="1"/>
        <v>104922</v>
      </c>
      <c r="I77" s="15" t="s">
        <v>13</v>
      </c>
    </row>
    <row r="78" spans="1:9" ht="17.25" customHeight="1">
      <c r="A78" s="24" t="s">
        <v>239</v>
      </c>
      <c r="B78" s="12" t="s">
        <v>240</v>
      </c>
      <c r="C78" s="13" t="s">
        <v>241</v>
      </c>
      <c r="D78" s="12" t="s">
        <v>242</v>
      </c>
      <c r="E78" s="12" t="s">
        <v>12</v>
      </c>
      <c r="F78" s="12">
        <v>76</v>
      </c>
      <c r="G78" s="14">
        <v>122</v>
      </c>
      <c r="H78" s="14">
        <f t="shared" si="1"/>
        <v>9272</v>
      </c>
      <c r="I78" s="15" t="s">
        <v>13</v>
      </c>
    </row>
    <row r="79" spans="1:9" ht="17.25" customHeight="1">
      <c r="A79" s="22">
        <v>44876</v>
      </c>
      <c r="B79" s="12" t="s">
        <v>243</v>
      </c>
      <c r="C79" s="13" t="s">
        <v>13</v>
      </c>
      <c r="D79" s="12" t="s">
        <v>244</v>
      </c>
      <c r="E79" s="12" t="s">
        <v>12</v>
      </c>
      <c r="F79" s="12">
        <v>0</v>
      </c>
      <c r="G79" s="14">
        <v>0</v>
      </c>
      <c r="H79" s="14">
        <f t="shared" si="1"/>
        <v>0</v>
      </c>
      <c r="I79" s="15" t="s">
        <v>13</v>
      </c>
    </row>
    <row r="80" spans="1:9" ht="17.25" customHeight="1">
      <c r="A80" s="22" t="s">
        <v>136</v>
      </c>
      <c r="B80" s="12" t="s">
        <v>245</v>
      </c>
      <c r="C80" s="13" t="s">
        <v>246</v>
      </c>
      <c r="D80" s="12" t="s">
        <v>247</v>
      </c>
      <c r="E80" s="12" t="s">
        <v>12</v>
      </c>
      <c r="F80" s="12">
        <v>2</v>
      </c>
      <c r="G80" s="14">
        <v>88</v>
      </c>
      <c r="H80" s="14">
        <f t="shared" si="1"/>
        <v>176</v>
      </c>
      <c r="I80" s="15" t="s">
        <v>13</v>
      </c>
    </row>
    <row r="81" spans="1:9" ht="17.25" customHeight="1">
      <c r="A81" s="24" t="s">
        <v>248</v>
      </c>
      <c r="B81" s="12" t="s">
        <v>249</v>
      </c>
      <c r="C81" s="13" t="s">
        <v>13</v>
      </c>
      <c r="D81" s="12" t="s">
        <v>250</v>
      </c>
      <c r="E81" s="12" t="s">
        <v>12</v>
      </c>
      <c r="F81" s="12">
        <v>86</v>
      </c>
      <c r="G81" s="14">
        <v>29</v>
      </c>
      <c r="H81" s="14">
        <f t="shared" si="1"/>
        <v>2494</v>
      </c>
      <c r="I81" s="15" t="s">
        <v>13</v>
      </c>
    </row>
    <row r="82" spans="1:9" ht="17.25" customHeight="1">
      <c r="A82" s="24" t="s">
        <v>248</v>
      </c>
      <c r="B82" s="12" t="s">
        <v>251</v>
      </c>
      <c r="C82" s="13" t="s">
        <v>13</v>
      </c>
      <c r="D82" s="12" t="s">
        <v>252</v>
      </c>
      <c r="E82" s="12" t="s">
        <v>12</v>
      </c>
      <c r="F82" s="12">
        <v>24</v>
      </c>
      <c r="G82" s="14">
        <v>250</v>
      </c>
      <c r="H82" s="14">
        <f t="shared" si="1"/>
        <v>6000</v>
      </c>
      <c r="I82" s="15" t="s">
        <v>13</v>
      </c>
    </row>
    <row r="83" spans="1:9" ht="17.25" customHeight="1">
      <c r="A83" s="22">
        <v>45999</v>
      </c>
      <c r="B83" s="12" t="s">
        <v>253</v>
      </c>
      <c r="C83" s="13" t="s">
        <v>254</v>
      </c>
      <c r="D83" s="12" t="s">
        <v>255</v>
      </c>
      <c r="E83" s="12" t="s">
        <v>12</v>
      </c>
      <c r="F83" s="12">
        <v>121</v>
      </c>
      <c r="G83" s="14">
        <v>18</v>
      </c>
      <c r="H83" s="14">
        <f t="shared" si="1"/>
        <v>2178</v>
      </c>
      <c r="I83" s="15" t="s">
        <v>13</v>
      </c>
    </row>
    <row r="84" spans="1:9" ht="17.25" customHeight="1">
      <c r="A84" s="22">
        <v>44839</v>
      </c>
      <c r="B84" s="12" t="s">
        <v>256</v>
      </c>
      <c r="C84" s="13" t="s">
        <v>257</v>
      </c>
      <c r="D84" s="12" t="s">
        <v>258</v>
      </c>
      <c r="E84" s="12" t="s">
        <v>12</v>
      </c>
      <c r="F84" s="12">
        <v>49</v>
      </c>
      <c r="G84" s="14">
        <v>525</v>
      </c>
      <c r="H84" s="14">
        <f t="shared" si="1"/>
        <v>25725</v>
      </c>
      <c r="I84" s="15">
        <v>45507</v>
      </c>
    </row>
    <row r="85" spans="1:9" ht="17.25" customHeight="1">
      <c r="A85" s="24" t="s">
        <v>259</v>
      </c>
      <c r="B85" s="12" t="s">
        <v>260</v>
      </c>
      <c r="C85" s="13" t="s">
        <v>261</v>
      </c>
      <c r="D85" s="12" t="s">
        <v>262</v>
      </c>
      <c r="E85" s="12" t="s">
        <v>263</v>
      </c>
      <c r="F85" s="12">
        <v>12</v>
      </c>
      <c r="G85" s="14">
        <v>96</v>
      </c>
      <c r="H85" s="14">
        <f t="shared" si="1"/>
        <v>1152</v>
      </c>
      <c r="I85" s="15" t="s">
        <v>13</v>
      </c>
    </row>
    <row r="86" spans="1:9" ht="17.25" customHeight="1">
      <c r="A86" s="24" t="s">
        <v>264</v>
      </c>
      <c r="B86" s="12" t="s">
        <v>265</v>
      </c>
      <c r="C86" s="13" t="s">
        <v>266</v>
      </c>
      <c r="D86" s="12" t="s">
        <v>267</v>
      </c>
      <c r="E86" s="12" t="s">
        <v>12</v>
      </c>
      <c r="F86" s="12">
        <v>587</v>
      </c>
      <c r="G86" s="14">
        <v>100</v>
      </c>
      <c r="H86" s="14">
        <f t="shared" si="1"/>
        <v>58700</v>
      </c>
      <c r="I86" s="15" t="s">
        <v>13</v>
      </c>
    </row>
    <row r="87" spans="1:9" ht="17.25" customHeight="1">
      <c r="A87" s="24" t="s">
        <v>268</v>
      </c>
      <c r="B87" s="12" t="s">
        <v>269</v>
      </c>
      <c r="C87" s="13" t="s">
        <v>13</v>
      </c>
      <c r="D87" s="12" t="s">
        <v>270</v>
      </c>
      <c r="E87" s="12" t="s">
        <v>12</v>
      </c>
      <c r="F87" s="12">
        <v>1</v>
      </c>
      <c r="G87" s="14">
        <f>_xlfn.XLOOKUP(B87,[1]Reporte_Existencia_Inventario_C!$E$11:$E$425,[1]Reporte_Existencia_Inventario_C!$H$11:$H$425)</f>
        <v>29</v>
      </c>
      <c r="H87" s="14">
        <f t="shared" si="1"/>
        <v>29</v>
      </c>
      <c r="I87" s="15" t="s">
        <v>13</v>
      </c>
    </row>
    <row r="88" spans="1:9" ht="17.25" customHeight="1">
      <c r="A88" s="24" t="s">
        <v>271</v>
      </c>
      <c r="B88" s="12" t="s">
        <v>272</v>
      </c>
      <c r="C88" s="13" t="s">
        <v>13</v>
      </c>
      <c r="D88" s="12" t="s">
        <v>273</v>
      </c>
      <c r="E88" s="12" t="s">
        <v>12</v>
      </c>
      <c r="F88" s="12">
        <v>0</v>
      </c>
      <c r="G88" s="14">
        <v>0</v>
      </c>
      <c r="H88" s="14">
        <f t="shared" si="1"/>
        <v>0</v>
      </c>
      <c r="I88" s="15" t="s">
        <v>13</v>
      </c>
    </row>
    <row r="89" spans="1:9" ht="17.25" customHeight="1">
      <c r="A89" s="24" t="s">
        <v>274</v>
      </c>
      <c r="B89" s="12" t="s">
        <v>275</v>
      </c>
      <c r="C89" s="13" t="s">
        <v>276</v>
      </c>
      <c r="D89" s="12" t="s">
        <v>277</v>
      </c>
      <c r="E89" s="12" t="s">
        <v>278</v>
      </c>
      <c r="F89" s="12">
        <v>7</v>
      </c>
      <c r="G89" s="14">
        <v>950</v>
      </c>
      <c r="H89" s="14">
        <f t="shared" si="1"/>
        <v>6650</v>
      </c>
      <c r="I89" s="15" t="s">
        <v>13</v>
      </c>
    </row>
    <row r="90" spans="1:9" ht="17.25" customHeight="1">
      <c r="A90" s="22">
        <v>45723</v>
      </c>
      <c r="B90" s="12" t="s">
        <v>279</v>
      </c>
      <c r="C90" s="13" t="s">
        <v>280</v>
      </c>
      <c r="D90" s="12" t="s">
        <v>281</v>
      </c>
      <c r="E90" s="12" t="s">
        <v>12</v>
      </c>
      <c r="F90" s="12">
        <v>1214</v>
      </c>
      <c r="G90" s="14">
        <v>5.2</v>
      </c>
      <c r="H90" s="14">
        <f t="shared" si="1"/>
        <v>6312.8</v>
      </c>
      <c r="I90" s="15" t="s">
        <v>13</v>
      </c>
    </row>
    <row r="91" spans="1:9" ht="17.25" customHeight="1">
      <c r="A91" s="22">
        <v>45296</v>
      </c>
      <c r="B91" s="12" t="s">
        <v>282</v>
      </c>
      <c r="C91" s="13" t="s">
        <v>13</v>
      </c>
      <c r="D91" s="12" t="s">
        <v>283</v>
      </c>
      <c r="E91" s="12" t="s">
        <v>12</v>
      </c>
      <c r="F91" s="12">
        <v>0</v>
      </c>
      <c r="G91" s="14">
        <v>0</v>
      </c>
      <c r="H91" s="14">
        <f t="shared" si="1"/>
        <v>0</v>
      </c>
      <c r="I91" s="15" t="s">
        <v>13</v>
      </c>
    </row>
    <row r="92" spans="1:9" ht="17.25" customHeight="1">
      <c r="A92" s="22">
        <v>45902</v>
      </c>
      <c r="B92" s="12" t="s">
        <v>284</v>
      </c>
      <c r="C92" s="13" t="s">
        <v>13</v>
      </c>
      <c r="D92" s="12" t="s">
        <v>285</v>
      </c>
      <c r="E92" s="12" t="s">
        <v>12</v>
      </c>
      <c r="F92" s="12">
        <v>514</v>
      </c>
      <c r="G92" s="14">
        <v>45</v>
      </c>
      <c r="H92" s="14">
        <f t="shared" si="1"/>
        <v>23130</v>
      </c>
      <c r="I92" s="15" t="s">
        <v>13</v>
      </c>
    </row>
    <row r="93" spans="1:9" ht="17.25" customHeight="1">
      <c r="A93" s="22">
        <v>45577</v>
      </c>
      <c r="B93" s="12" t="s">
        <v>286</v>
      </c>
      <c r="C93" s="13" t="s">
        <v>287</v>
      </c>
      <c r="D93" s="12" t="s">
        <v>288</v>
      </c>
      <c r="E93" s="12" t="s">
        <v>12</v>
      </c>
      <c r="F93" s="12">
        <v>1833</v>
      </c>
      <c r="G93" s="14">
        <v>3.5</v>
      </c>
      <c r="H93" s="14">
        <f t="shared" si="1"/>
        <v>6415.5</v>
      </c>
      <c r="I93" s="15" t="s">
        <v>13</v>
      </c>
    </row>
    <row r="94" spans="1:9" ht="17.25" customHeight="1">
      <c r="A94" s="24" t="s">
        <v>289</v>
      </c>
      <c r="B94" s="12" t="s">
        <v>290</v>
      </c>
      <c r="C94" s="13" t="s">
        <v>291</v>
      </c>
      <c r="D94" s="12" t="s">
        <v>292</v>
      </c>
      <c r="E94" s="12" t="s">
        <v>184</v>
      </c>
      <c r="F94" s="12">
        <v>29</v>
      </c>
      <c r="G94" s="14">
        <v>85</v>
      </c>
      <c r="H94" s="14">
        <f t="shared" si="1"/>
        <v>2465</v>
      </c>
      <c r="I94" s="15" t="s">
        <v>13</v>
      </c>
    </row>
    <row r="95" spans="1:9" ht="17.25" customHeight="1">
      <c r="A95" s="24" t="s">
        <v>293</v>
      </c>
      <c r="B95" s="12" t="s">
        <v>294</v>
      </c>
      <c r="C95" s="13" t="s">
        <v>13</v>
      </c>
      <c r="D95" s="12" t="s">
        <v>295</v>
      </c>
      <c r="E95" s="12" t="s">
        <v>278</v>
      </c>
      <c r="F95" s="12">
        <v>93</v>
      </c>
      <c r="G95" s="14">
        <v>450</v>
      </c>
      <c r="H95" s="14">
        <f t="shared" si="1"/>
        <v>41850</v>
      </c>
      <c r="I95" s="15" t="s">
        <v>13</v>
      </c>
    </row>
    <row r="96" spans="1:9" ht="17.25" customHeight="1">
      <c r="A96" s="24" t="s">
        <v>293</v>
      </c>
      <c r="B96" s="12" t="s">
        <v>296</v>
      </c>
      <c r="C96" s="13" t="s">
        <v>13</v>
      </c>
      <c r="D96" s="12" t="s">
        <v>297</v>
      </c>
      <c r="E96" s="12" t="s">
        <v>278</v>
      </c>
      <c r="F96" s="12">
        <v>67</v>
      </c>
      <c r="G96" s="14">
        <v>2.75</v>
      </c>
      <c r="H96" s="14">
        <f t="shared" si="1"/>
        <v>184.25</v>
      </c>
      <c r="I96" s="15" t="s">
        <v>13</v>
      </c>
    </row>
    <row r="97" spans="1:9" ht="17.25" customHeight="1">
      <c r="A97" s="24" t="s">
        <v>293</v>
      </c>
      <c r="B97" s="12" t="s">
        <v>298</v>
      </c>
      <c r="C97" s="13" t="s">
        <v>13</v>
      </c>
      <c r="D97" s="12" t="s">
        <v>299</v>
      </c>
      <c r="E97" s="12" t="s">
        <v>278</v>
      </c>
      <c r="F97" s="12">
        <v>81</v>
      </c>
      <c r="G97" s="14">
        <v>12</v>
      </c>
      <c r="H97" s="14">
        <f t="shared" si="1"/>
        <v>972</v>
      </c>
      <c r="I97" s="15" t="s">
        <v>13</v>
      </c>
    </row>
    <row r="98" spans="1:9" ht="17.25" customHeight="1">
      <c r="A98" s="22">
        <v>44682</v>
      </c>
      <c r="B98" s="12" t="s">
        <v>300</v>
      </c>
      <c r="C98" s="13" t="s">
        <v>301</v>
      </c>
      <c r="D98" s="12" t="s">
        <v>302</v>
      </c>
      <c r="E98" s="12" t="s">
        <v>303</v>
      </c>
      <c r="F98" s="12">
        <v>6</v>
      </c>
      <c r="G98" s="14">
        <v>184</v>
      </c>
      <c r="H98" s="14">
        <f t="shared" si="1"/>
        <v>1104</v>
      </c>
      <c r="I98" s="15" t="s">
        <v>13</v>
      </c>
    </row>
    <row r="99" spans="1:9" ht="17.25" customHeight="1">
      <c r="A99" s="22">
        <v>44717</v>
      </c>
      <c r="B99" s="12" t="s">
        <v>304</v>
      </c>
      <c r="C99" s="13" t="s">
        <v>305</v>
      </c>
      <c r="D99" s="12" t="s">
        <v>306</v>
      </c>
      <c r="E99" s="12" t="s">
        <v>139</v>
      </c>
      <c r="F99" s="12">
        <v>40</v>
      </c>
      <c r="G99" s="14">
        <v>436</v>
      </c>
      <c r="H99" s="14">
        <f t="shared" si="1"/>
        <v>17440</v>
      </c>
      <c r="I99" s="15" t="s">
        <v>13</v>
      </c>
    </row>
    <row r="100" spans="1:9" ht="17.25" customHeight="1">
      <c r="A100" s="27" t="s">
        <v>307</v>
      </c>
      <c r="B100" s="12" t="s">
        <v>308</v>
      </c>
      <c r="C100" s="13" t="s">
        <v>13</v>
      </c>
      <c r="D100" s="12" t="s">
        <v>309</v>
      </c>
      <c r="E100" s="12" t="s">
        <v>12</v>
      </c>
      <c r="F100" s="12">
        <v>280</v>
      </c>
      <c r="G100" s="14">
        <v>259</v>
      </c>
      <c r="H100" s="14">
        <f t="shared" si="1"/>
        <v>72520</v>
      </c>
      <c r="I100" s="15" t="s">
        <v>13</v>
      </c>
    </row>
    <row r="101" spans="1:9" ht="17.25" customHeight="1">
      <c r="A101" s="24" t="s">
        <v>268</v>
      </c>
      <c r="B101" s="12" t="s">
        <v>310</v>
      </c>
      <c r="C101" s="13" t="s">
        <v>13</v>
      </c>
      <c r="D101" s="12" t="s">
        <v>311</v>
      </c>
      <c r="E101" s="12" t="s">
        <v>12</v>
      </c>
      <c r="F101" s="12">
        <v>1</v>
      </c>
      <c r="G101" s="14">
        <v>265</v>
      </c>
      <c r="H101" s="14">
        <f t="shared" si="1"/>
        <v>265</v>
      </c>
      <c r="I101" s="15" t="s">
        <v>13</v>
      </c>
    </row>
    <row r="102" spans="1:9" ht="17.25" customHeight="1">
      <c r="A102" s="24" t="s">
        <v>312</v>
      </c>
      <c r="B102" s="12" t="s">
        <v>313</v>
      </c>
      <c r="C102" s="13" t="s">
        <v>13</v>
      </c>
      <c r="D102" s="12" t="s">
        <v>314</v>
      </c>
      <c r="E102" s="12" t="s">
        <v>12</v>
      </c>
      <c r="F102" s="12">
        <v>0</v>
      </c>
      <c r="G102" s="14">
        <v>0</v>
      </c>
      <c r="H102" s="14">
        <f t="shared" si="1"/>
        <v>0</v>
      </c>
      <c r="I102" s="15" t="s">
        <v>13</v>
      </c>
    </row>
    <row r="103" spans="1:9" ht="17.25" customHeight="1">
      <c r="A103" s="24" t="s">
        <v>315</v>
      </c>
      <c r="B103" s="12" t="s">
        <v>316</v>
      </c>
      <c r="C103" s="13" t="s">
        <v>317</v>
      </c>
      <c r="D103" s="12" t="s">
        <v>318</v>
      </c>
      <c r="E103" s="12" t="s">
        <v>184</v>
      </c>
      <c r="F103" s="12">
        <v>1</v>
      </c>
      <c r="G103" s="14">
        <v>53</v>
      </c>
      <c r="H103" s="14">
        <f t="shared" si="1"/>
        <v>53</v>
      </c>
      <c r="I103" s="15" t="s">
        <v>13</v>
      </c>
    </row>
    <row r="104" spans="1:9" ht="17.25" customHeight="1">
      <c r="A104" s="22">
        <v>41792</v>
      </c>
      <c r="B104" s="12" t="s">
        <v>319</v>
      </c>
      <c r="C104" s="13" t="s">
        <v>320</v>
      </c>
      <c r="D104" s="12" t="s">
        <v>321</v>
      </c>
      <c r="E104" s="12" t="s">
        <v>184</v>
      </c>
      <c r="F104" s="12">
        <v>2</v>
      </c>
      <c r="G104" s="14">
        <v>118</v>
      </c>
      <c r="H104" s="14">
        <f t="shared" si="1"/>
        <v>236</v>
      </c>
      <c r="I104" s="15" t="s">
        <v>13</v>
      </c>
    </row>
    <row r="105" spans="1:9" ht="17.25" customHeight="1">
      <c r="A105" s="24" t="s">
        <v>322</v>
      </c>
      <c r="B105" s="12" t="s">
        <v>323</v>
      </c>
      <c r="C105" s="13" t="s">
        <v>324</v>
      </c>
      <c r="D105" s="12" t="s">
        <v>325</v>
      </c>
      <c r="E105" s="12" t="s">
        <v>184</v>
      </c>
      <c r="F105" s="12">
        <v>60</v>
      </c>
      <c r="G105" s="14">
        <v>83</v>
      </c>
      <c r="H105" s="14">
        <f t="shared" si="1"/>
        <v>4980</v>
      </c>
      <c r="I105" s="15" t="s">
        <v>13</v>
      </c>
    </row>
    <row r="106" spans="1:9" ht="17.25" customHeight="1">
      <c r="A106" s="24" t="s">
        <v>326</v>
      </c>
      <c r="B106" s="12" t="s">
        <v>327</v>
      </c>
      <c r="C106" s="16" t="s">
        <v>328</v>
      </c>
      <c r="D106" s="12" t="s">
        <v>329</v>
      </c>
      <c r="E106" s="12" t="s">
        <v>330</v>
      </c>
      <c r="F106" s="12">
        <v>21</v>
      </c>
      <c r="G106" s="14">
        <f>_xlfn.XLOOKUP(B106,[1]Reporte_Existencia_Inventario_C!$E$11:$E$425,[1]Reporte_Existencia_Inventario_C!$H$11:$H$425)</f>
        <v>106</v>
      </c>
      <c r="H106" s="14">
        <f t="shared" si="1"/>
        <v>2226</v>
      </c>
      <c r="I106" s="15" t="s">
        <v>13</v>
      </c>
    </row>
    <row r="107" spans="1:9" ht="17.25" customHeight="1">
      <c r="A107" s="24" t="s">
        <v>331</v>
      </c>
      <c r="B107" s="12" t="s">
        <v>332</v>
      </c>
      <c r="C107" s="13" t="s">
        <v>333</v>
      </c>
      <c r="D107" s="12" t="s">
        <v>334</v>
      </c>
      <c r="E107" s="12" t="s">
        <v>335</v>
      </c>
      <c r="F107" s="12">
        <v>70</v>
      </c>
      <c r="G107" s="14">
        <v>106</v>
      </c>
      <c r="H107" s="14">
        <f t="shared" si="1"/>
        <v>7420</v>
      </c>
      <c r="I107" s="15" t="s">
        <v>13</v>
      </c>
    </row>
    <row r="108" spans="1:9" ht="17.25" customHeight="1">
      <c r="A108" s="24" t="s">
        <v>331</v>
      </c>
      <c r="B108" s="12" t="s">
        <v>336</v>
      </c>
      <c r="C108" s="13" t="s">
        <v>13</v>
      </c>
      <c r="D108" s="12" t="s">
        <v>337</v>
      </c>
      <c r="E108" s="12" t="s">
        <v>330</v>
      </c>
      <c r="F108" s="12">
        <v>48</v>
      </c>
      <c r="G108" s="14">
        <v>400</v>
      </c>
      <c r="H108" s="14">
        <f t="shared" si="1"/>
        <v>19200</v>
      </c>
      <c r="I108" s="15" t="s">
        <v>13</v>
      </c>
    </row>
    <row r="109" spans="1:9" ht="17.25" customHeight="1">
      <c r="A109" s="24" t="s">
        <v>331</v>
      </c>
      <c r="B109" s="12" t="s">
        <v>338</v>
      </c>
      <c r="C109" s="13" t="s">
        <v>13</v>
      </c>
      <c r="D109" s="12" t="s">
        <v>339</v>
      </c>
      <c r="E109" s="12" t="s">
        <v>142</v>
      </c>
      <c r="F109" s="12">
        <v>0</v>
      </c>
      <c r="G109" s="14">
        <v>0</v>
      </c>
      <c r="H109" s="14">
        <f t="shared" si="1"/>
        <v>0</v>
      </c>
      <c r="I109" s="15" t="s">
        <v>13</v>
      </c>
    </row>
    <row r="110" spans="1:9" ht="17.25" customHeight="1">
      <c r="A110" s="22">
        <v>44267</v>
      </c>
      <c r="B110" s="12" t="s">
        <v>340</v>
      </c>
      <c r="C110" s="16" t="s">
        <v>341</v>
      </c>
      <c r="D110" s="12" t="s">
        <v>342</v>
      </c>
      <c r="E110" s="12" t="s">
        <v>142</v>
      </c>
      <c r="F110" s="12">
        <v>68</v>
      </c>
      <c r="G110" s="14">
        <f>_xlfn.XLOOKUP(B110,[1]Reporte_Existencia_Inventario_C!$E$11:$E$425,[1]Reporte_Existencia_Inventario_C!$H$11:$H$425)</f>
        <v>44</v>
      </c>
      <c r="H110" s="14">
        <f t="shared" si="1"/>
        <v>2992</v>
      </c>
      <c r="I110" s="15" t="s">
        <v>13</v>
      </c>
    </row>
    <row r="111" spans="1:9" ht="17.25" customHeight="1">
      <c r="A111" s="24" t="s">
        <v>264</v>
      </c>
      <c r="B111" s="12" t="s">
        <v>343</v>
      </c>
      <c r="C111" s="13" t="s">
        <v>344</v>
      </c>
      <c r="D111" s="12" t="s">
        <v>345</v>
      </c>
      <c r="E111" s="12" t="s">
        <v>346</v>
      </c>
      <c r="F111" s="12">
        <v>88</v>
      </c>
      <c r="G111" s="14">
        <f>_xlfn.XLOOKUP(B111,[1]Reporte_Existencia_Inventario_C!$E$11:$E$425,[1]Reporte_Existencia_Inventario_C!$H$11:$H$425)</f>
        <v>30</v>
      </c>
      <c r="H111" s="14">
        <f t="shared" si="1"/>
        <v>2640</v>
      </c>
      <c r="I111" s="15" t="s">
        <v>13</v>
      </c>
    </row>
    <row r="112" spans="1:9" ht="17.25" customHeight="1">
      <c r="A112" s="22">
        <v>45994</v>
      </c>
      <c r="B112" s="12" t="s">
        <v>347</v>
      </c>
      <c r="C112" s="13" t="s">
        <v>13</v>
      </c>
      <c r="D112" s="12" t="s">
        <v>348</v>
      </c>
      <c r="E112" s="12" t="s">
        <v>278</v>
      </c>
      <c r="F112" s="12">
        <v>0</v>
      </c>
      <c r="G112" s="14">
        <v>0</v>
      </c>
      <c r="H112" s="14">
        <f t="shared" si="1"/>
        <v>0</v>
      </c>
      <c r="I112" s="15" t="s">
        <v>13</v>
      </c>
    </row>
    <row r="113" spans="1:9" ht="17.25" customHeight="1">
      <c r="A113" s="24" t="s">
        <v>229</v>
      </c>
      <c r="B113" s="12" t="s">
        <v>349</v>
      </c>
      <c r="C113" s="17" t="s">
        <v>350</v>
      </c>
      <c r="D113" s="12" t="s">
        <v>351</v>
      </c>
      <c r="E113" s="12" t="s">
        <v>278</v>
      </c>
      <c r="F113" s="12">
        <v>31</v>
      </c>
      <c r="G113" s="14">
        <v>291</v>
      </c>
      <c r="H113" s="14">
        <f t="shared" si="1"/>
        <v>9021</v>
      </c>
      <c r="I113" s="15" t="s">
        <v>13</v>
      </c>
    </row>
    <row r="114" spans="1:9" ht="17.25" customHeight="1">
      <c r="A114" s="22">
        <v>45994</v>
      </c>
      <c r="B114" s="12" t="s">
        <v>352</v>
      </c>
      <c r="C114" s="13" t="s">
        <v>13</v>
      </c>
      <c r="D114" s="12" t="s">
        <v>353</v>
      </c>
      <c r="E114" s="12" t="s">
        <v>278</v>
      </c>
      <c r="F114" s="12">
        <v>27</v>
      </c>
      <c r="G114" s="14">
        <v>902</v>
      </c>
      <c r="H114" s="14">
        <f t="shared" si="1"/>
        <v>24354</v>
      </c>
      <c r="I114" s="15" t="s">
        <v>13</v>
      </c>
    </row>
    <row r="115" spans="1:9" ht="17.25" customHeight="1">
      <c r="A115" s="24" t="s">
        <v>229</v>
      </c>
      <c r="B115" s="12" t="s">
        <v>354</v>
      </c>
      <c r="C115" s="13" t="s">
        <v>350</v>
      </c>
      <c r="D115" s="12" t="s">
        <v>355</v>
      </c>
      <c r="E115" s="12" t="s">
        <v>278</v>
      </c>
      <c r="F115" s="12">
        <v>0</v>
      </c>
      <c r="G115" s="14">
        <v>0</v>
      </c>
      <c r="H115" s="14">
        <f t="shared" si="1"/>
        <v>0</v>
      </c>
      <c r="I115" s="15" t="s">
        <v>13</v>
      </c>
    </row>
    <row r="116" spans="1:9" ht="17.25" customHeight="1">
      <c r="A116" s="24" t="s">
        <v>356</v>
      </c>
      <c r="B116" s="12" t="s">
        <v>357</v>
      </c>
      <c r="C116" s="13" t="s">
        <v>358</v>
      </c>
      <c r="D116" s="12" t="s">
        <v>359</v>
      </c>
      <c r="E116" s="12" t="s">
        <v>360</v>
      </c>
      <c r="F116" s="12">
        <v>95</v>
      </c>
      <c r="G116" s="14">
        <v>82</v>
      </c>
      <c r="H116" s="14">
        <f t="shared" si="1"/>
        <v>7790</v>
      </c>
      <c r="I116" s="15" t="s">
        <v>13</v>
      </c>
    </row>
    <row r="117" spans="1:9" ht="17.25" customHeight="1">
      <c r="A117" s="24" t="s">
        <v>218</v>
      </c>
      <c r="B117" s="12" t="s">
        <v>361</v>
      </c>
      <c r="C117" s="13" t="s">
        <v>362</v>
      </c>
      <c r="D117" s="12" t="s">
        <v>363</v>
      </c>
      <c r="E117" s="12" t="s">
        <v>360</v>
      </c>
      <c r="F117" s="12">
        <v>36</v>
      </c>
      <c r="G117" s="14">
        <v>116</v>
      </c>
      <c r="H117" s="14">
        <f t="shared" si="1"/>
        <v>4176</v>
      </c>
      <c r="I117" s="15" t="s">
        <v>13</v>
      </c>
    </row>
    <row r="118" spans="1:9" ht="17.25" customHeight="1">
      <c r="A118" s="22">
        <v>45141</v>
      </c>
      <c r="B118" s="12" t="s">
        <v>364</v>
      </c>
      <c r="C118" s="13" t="s">
        <v>13</v>
      </c>
      <c r="D118" s="12" t="s">
        <v>365</v>
      </c>
      <c r="E118" s="12" t="s">
        <v>12</v>
      </c>
      <c r="F118" s="12">
        <v>0</v>
      </c>
      <c r="G118" s="14">
        <v>0</v>
      </c>
      <c r="H118" s="14">
        <f t="shared" si="1"/>
        <v>0</v>
      </c>
      <c r="I118" s="15" t="s">
        <v>13</v>
      </c>
    </row>
    <row r="119" spans="1:9" ht="17.25" customHeight="1">
      <c r="A119" s="22" t="s">
        <v>366</v>
      </c>
      <c r="B119" s="12" t="s">
        <v>367</v>
      </c>
      <c r="C119" s="13" t="s">
        <v>13</v>
      </c>
      <c r="D119" s="12" t="s">
        <v>368</v>
      </c>
      <c r="E119" s="12" t="s">
        <v>12</v>
      </c>
      <c r="F119" s="12">
        <v>611</v>
      </c>
      <c r="G119" s="14">
        <v>590</v>
      </c>
      <c r="H119" s="14">
        <f t="shared" si="1"/>
        <v>360490</v>
      </c>
      <c r="I119" s="15" t="s">
        <v>13</v>
      </c>
    </row>
    <row r="120" spans="1:9" ht="17.25" customHeight="1">
      <c r="A120" s="22" t="s">
        <v>366</v>
      </c>
      <c r="B120" s="12" t="s">
        <v>369</v>
      </c>
      <c r="C120" s="13" t="s">
        <v>13</v>
      </c>
      <c r="D120" s="12" t="s">
        <v>370</v>
      </c>
      <c r="E120" s="12" t="s">
        <v>12</v>
      </c>
      <c r="F120" s="12">
        <v>175</v>
      </c>
      <c r="G120" s="14">
        <v>413</v>
      </c>
      <c r="H120" s="14">
        <f t="shared" si="1"/>
        <v>72275</v>
      </c>
      <c r="I120" s="15" t="s">
        <v>13</v>
      </c>
    </row>
    <row r="121" spans="1:9" ht="17.25" customHeight="1">
      <c r="A121" s="24" t="s">
        <v>371</v>
      </c>
      <c r="B121" s="12" t="s">
        <v>372</v>
      </c>
      <c r="C121" s="13" t="s">
        <v>13</v>
      </c>
      <c r="D121" s="12" t="s">
        <v>373</v>
      </c>
      <c r="E121" s="12" t="s">
        <v>12</v>
      </c>
      <c r="F121" s="12">
        <v>0</v>
      </c>
      <c r="G121" s="14">
        <v>0</v>
      </c>
      <c r="H121" s="14">
        <f t="shared" si="1"/>
        <v>0</v>
      </c>
      <c r="I121" s="15" t="s">
        <v>13</v>
      </c>
    </row>
    <row r="122" spans="1:9" ht="17.25" customHeight="1">
      <c r="A122" s="23" t="s">
        <v>374</v>
      </c>
      <c r="B122" s="12" t="s">
        <v>375</v>
      </c>
      <c r="C122" s="13" t="s">
        <v>13</v>
      </c>
      <c r="D122" s="12" t="s">
        <v>376</v>
      </c>
      <c r="E122" s="12" t="s">
        <v>139</v>
      </c>
      <c r="F122" s="12">
        <v>100</v>
      </c>
      <c r="G122" s="14">
        <v>116</v>
      </c>
      <c r="H122" s="14">
        <f t="shared" si="1"/>
        <v>11600</v>
      </c>
      <c r="I122" s="15" t="s">
        <v>13</v>
      </c>
    </row>
    <row r="123" spans="1:9" ht="17.25" customHeight="1">
      <c r="A123" s="23" t="s">
        <v>374</v>
      </c>
      <c r="B123" s="12" t="s">
        <v>377</v>
      </c>
      <c r="C123" s="13" t="s">
        <v>13</v>
      </c>
      <c r="D123" s="12" t="s">
        <v>378</v>
      </c>
      <c r="E123" s="12" t="s">
        <v>379</v>
      </c>
      <c r="F123" s="12">
        <v>90</v>
      </c>
      <c r="G123" s="14">
        <v>128</v>
      </c>
      <c r="H123" s="14">
        <f t="shared" si="1"/>
        <v>11520</v>
      </c>
      <c r="I123" s="15" t="s">
        <v>13</v>
      </c>
    </row>
    <row r="124" spans="1:9" ht="17.25" customHeight="1">
      <c r="A124" s="22">
        <v>44267</v>
      </c>
      <c r="B124" s="12" t="s">
        <v>380</v>
      </c>
      <c r="C124" s="13" t="s">
        <v>13</v>
      </c>
      <c r="D124" s="12" t="s">
        <v>381</v>
      </c>
      <c r="E124" s="12" t="s">
        <v>379</v>
      </c>
      <c r="F124" s="12">
        <v>0</v>
      </c>
      <c r="G124" s="14">
        <v>0</v>
      </c>
      <c r="H124" s="14">
        <f t="shared" si="1"/>
        <v>0</v>
      </c>
      <c r="I124" s="15" t="s">
        <v>13</v>
      </c>
    </row>
    <row r="125" spans="1:9" ht="17.25" customHeight="1">
      <c r="A125" s="24" t="s">
        <v>374</v>
      </c>
      <c r="B125" s="12" t="s">
        <v>382</v>
      </c>
      <c r="C125" s="17" t="s">
        <v>383</v>
      </c>
      <c r="D125" s="12" t="s">
        <v>384</v>
      </c>
      <c r="E125" s="12" t="s">
        <v>379</v>
      </c>
      <c r="F125" s="12">
        <v>98</v>
      </c>
      <c r="G125" s="14">
        <v>425</v>
      </c>
      <c r="H125" s="14">
        <f t="shared" si="1"/>
        <v>41650</v>
      </c>
      <c r="I125" s="15" t="s">
        <v>13</v>
      </c>
    </row>
    <row r="126" spans="1:9" ht="17.25" customHeight="1">
      <c r="A126" s="24" t="s">
        <v>385</v>
      </c>
      <c r="B126" s="12" t="s">
        <v>386</v>
      </c>
      <c r="C126" s="13" t="s">
        <v>13</v>
      </c>
      <c r="D126" s="12" t="s">
        <v>387</v>
      </c>
      <c r="E126" s="12" t="s">
        <v>142</v>
      </c>
      <c r="F126" s="12">
        <v>0</v>
      </c>
      <c r="G126" s="14">
        <v>0</v>
      </c>
      <c r="H126" s="14">
        <f t="shared" si="1"/>
        <v>0</v>
      </c>
      <c r="I126" s="15" t="s">
        <v>13</v>
      </c>
    </row>
    <row r="127" spans="1:9" ht="17.25" customHeight="1">
      <c r="A127" s="24" t="s">
        <v>388</v>
      </c>
      <c r="B127" s="12" t="s">
        <v>389</v>
      </c>
      <c r="C127" s="13">
        <v>35255261166</v>
      </c>
      <c r="D127" s="12" t="s">
        <v>390</v>
      </c>
      <c r="E127" s="12" t="s">
        <v>335</v>
      </c>
      <c r="F127" s="12">
        <v>23</v>
      </c>
      <c r="G127" s="14">
        <v>495</v>
      </c>
      <c r="H127" s="14">
        <f t="shared" si="1"/>
        <v>11385</v>
      </c>
      <c r="I127" s="15" t="s">
        <v>13</v>
      </c>
    </row>
    <row r="128" spans="1:9" ht="17.25" customHeight="1">
      <c r="A128" s="24" t="s">
        <v>391</v>
      </c>
      <c r="B128" s="12" t="s">
        <v>392</v>
      </c>
      <c r="C128" s="13" t="s">
        <v>393</v>
      </c>
      <c r="D128" s="12" t="s">
        <v>394</v>
      </c>
      <c r="E128" s="12" t="s">
        <v>278</v>
      </c>
      <c r="F128" s="12">
        <v>9</v>
      </c>
      <c r="G128" s="14">
        <v>590</v>
      </c>
      <c r="H128" s="14">
        <f t="shared" si="1"/>
        <v>5310</v>
      </c>
      <c r="I128" s="15" t="s">
        <v>13</v>
      </c>
    </row>
    <row r="129" spans="1:9" ht="17.25" customHeight="1">
      <c r="A129" s="24" t="s">
        <v>395</v>
      </c>
      <c r="B129" s="12" t="s">
        <v>396</v>
      </c>
      <c r="C129" s="13" t="s">
        <v>397</v>
      </c>
      <c r="D129" s="12" t="s">
        <v>398</v>
      </c>
      <c r="E129" s="12" t="s">
        <v>12</v>
      </c>
      <c r="F129" s="12">
        <v>131</v>
      </c>
      <c r="G129" s="14">
        <v>59</v>
      </c>
      <c r="H129" s="14">
        <f t="shared" si="1"/>
        <v>7729</v>
      </c>
      <c r="I129" s="15" t="s">
        <v>13</v>
      </c>
    </row>
    <row r="130" spans="1:9" ht="17.25" customHeight="1">
      <c r="A130" s="24" t="s">
        <v>264</v>
      </c>
      <c r="B130" s="12" t="s">
        <v>399</v>
      </c>
      <c r="C130" s="13" t="s">
        <v>400</v>
      </c>
      <c r="D130" s="12" t="s">
        <v>401</v>
      </c>
      <c r="E130" s="12" t="s">
        <v>12</v>
      </c>
      <c r="F130" s="12">
        <v>550</v>
      </c>
      <c r="G130" s="14">
        <v>10</v>
      </c>
      <c r="H130" s="14">
        <f t="shared" si="1"/>
        <v>5500</v>
      </c>
      <c r="I130" s="15" t="s">
        <v>13</v>
      </c>
    </row>
    <row r="131" spans="1:9" ht="17.25" customHeight="1">
      <c r="A131" s="24" t="s">
        <v>322</v>
      </c>
      <c r="B131" s="12" t="s">
        <v>402</v>
      </c>
      <c r="C131" s="13" t="s">
        <v>403</v>
      </c>
      <c r="D131" s="12" t="s">
        <v>404</v>
      </c>
      <c r="E131" s="12" t="s">
        <v>12</v>
      </c>
      <c r="F131" s="12">
        <v>4</v>
      </c>
      <c r="G131" s="14">
        <v>10</v>
      </c>
      <c r="H131" s="14">
        <f t="shared" ref="H131:H194" si="2">F131*G131</f>
        <v>40</v>
      </c>
      <c r="I131" s="15" t="s">
        <v>13</v>
      </c>
    </row>
    <row r="132" spans="1:9" ht="17.25" customHeight="1">
      <c r="A132" s="24" t="s">
        <v>405</v>
      </c>
      <c r="B132" s="12" t="s">
        <v>406</v>
      </c>
      <c r="C132" s="13" t="s">
        <v>407</v>
      </c>
      <c r="D132" s="12" t="s">
        <v>408</v>
      </c>
      <c r="E132" s="12" t="s">
        <v>12</v>
      </c>
      <c r="F132" s="12">
        <v>32</v>
      </c>
      <c r="G132" s="14">
        <v>10</v>
      </c>
      <c r="H132" s="14">
        <f t="shared" si="2"/>
        <v>320</v>
      </c>
      <c r="I132" s="15" t="s">
        <v>13</v>
      </c>
    </row>
    <row r="133" spans="1:9" ht="17.25" customHeight="1">
      <c r="A133" s="24" t="s">
        <v>409</v>
      </c>
      <c r="B133" s="12" t="s">
        <v>410</v>
      </c>
      <c r="C133" s="13" t="s">
        <v>13</v>
      </c>
      <c r="D133" s="12" t="s">
        <v>411</v>
      </c>
      <c r="E133" s="12" t="s">
        <v>12</v>
      </c>
      <c r="F133" s="12">
        <v>14</v>
      </c>
      <c r="G133" s="14">
        <v>129</v>
      </c>
      <c r="H133" s="14">
        <f t="shared" si="2"/>
        <v>1806</v>
      </c>
      <c r="I133" s="15" t="s">
        <v>13</v>
      </c>
    </row>
    <row r="134" spans="1:9" ht="17.25" customHeight="1">
      <c r="A134" s="22">
        <v>44444</v>
      </c>
      <c r="B134" s="12" t="s">
        <v>412</v>
      </c>
      <c r="C134" s="13" t="s">
        <v>413</v>
      </c>
      <c r="D134" s="12" t="s">
        <v>414</v>
      </c>
      <c r="E134" s="12" t="s">
        <v>168</v>
      </c>
      <c r="F134" s="12">
        <v>676</v>
      </c>
      <c r="G134" s="14">
        <v>63</v>
      </c>
      <c r="H134" s="14">
        <f t="shared" si="2"/>
        <v>42588</v>
      </c>
      <c r="I134" s="15" t="s">
        <v>13</v>
      </c>
    </row>
    <row r="135" spans="1:9" ht="17.25" customHeight="1">
      <c r="A135" s="22">
        <v>45394</v>
      </c>
      <c r="B135" s="12" t="s">
        <v>415</v>
      </c>
      <c r="C135" s="13" t="s">
        <v>13</v>
      </c>
      <c r="D135" s="12" t="s">
        <v>416</v>
      </c>
      <c r="E135" s="12" t="s">
        <v>12</v>
      </c>
      <c r="F135" s="12">
        <v>67</v>
      </c>
      <c r="G135" s="14">
        <v>188</v>
      </c>
      <c r="H135" s="14">
        <f t="shared" si="2"/>
        <v>12596</v>
      </c>
      <c r="I135" s="15" t="s">
        <v>13</v>
      </c>
    </row>
    <row r="136" spans="1:9" ht="17.25" customHeight="1">
      <c r="A136" s="22">
        <v>45789</v>
      </c>
      <c r="B136" s="12" t="s">
        <v>417</v>
      </c>
      <c r="C136" s="13" t="s">
        <v>13</v>
      </c>
      <c r="D136" s="12" t="s">
        <v>418</v>
      </c>
      <c r="E136" s="12" t="s">
        <v>12</v>
      </c>
      <c r="F136" s="12">
        <v>451</v>
      </c>
      <c r="G136" s="14">
        <v>256</v>
      </c>
      <c r="H136" s="14">
        <f t="shared" si="2"/>
        <v>115456</v>
      </c>
      <c r="I136" s="15" t="s">
        <v>13</v>
      </c>
    </row>
    <row r="137" spans="1:9" ht="17.25" customHeight="1">
      <c r="A137" s="22">
        <v>45813</v>
      </c>
      <c r="B137" s="12" t="s">
        <v>419</v>
      </c>
      <c r="C137" s="13" t="s">
        <v>420</v>
      </c>
      <c r="D137" s="12" t="s">
        <v>421</v>
      </c>
      <c r="E137" s="12" t="s">
        <v>12</v>
      </c>
      <c r="F137" s="12">
        <v>149</v>
      </c>
      <c r="G137" s="14">
        <v>59</v>
      </c>
      <c r="H137" s="14">
        <f t="shared" si="2"/>
        <v>8791</v>
      </c>
      <c r="I137" s="15" t="s">
        <v>13</v>
      </c>
    </row>
    <row r="138" spans="1:9" ht="17.25" customHeight="1">
      <c r="A138" s="24" t="s">
        <v>422</v>
      </c>
      <c r="B138" s="12" t="s">
        <v>423</v>
      </c>
      <c r="C138" s="13" t="s">
        <v>13</v>
      </c>
      <c r="D138" s="12" t="s">
        <v>424</v>
      </c>
      <c r="E138" s="12" t="s">
        <v>12</v>
      </c>
      <c r="F138" s="12">
        <v>477</v>
      </c>
      <c r="G138" s="14">
        <v>76</v>
      </c>
      <c r="H138" s="14">
        <f t="shared" si="2"/>
        <v>36252</v>
      </c>
      <c r="I138" s="15" t="s">
        <v>13</v>
      </c>
    </row>
    <row r="139" spans="1:9" ht="17.25" customHeight="1">
      <c r="A139" s="22">
        <v>45936</v>
      </c>
      <c r="B139" s="12" t="s">
        <v>425</v>
      </c>
      <c r="C139" s="13" t="s">
        <v>13</v>
      </c>
      <c r="D139" s="12" t="s">
        <v>426</v>
      </c>
      <c r="E139" s="12" t="s">
        <v>12</v>
      </c>
      <c r="F139" s="12">
        <v>76</v>
      </c>
      <c r="G139" s="14">
        <v>590</v>
      </c>
      <c r="H139" s="14">
        <f t="shared" si="2"/>
        <v>44840</v>
      </c>
      <c r="I139" s="15" t="s">
        <v>13</v>
      </c>
    </row>
    <row r="140" spans="1:9" ht="17.25" customHeight="1">
      <c r="A140" s="24" t="s">
        <v>307</v>
      </c>
      <c r="B140" s="12" t="s">
        <v>427</v>
      </c>
      <c r="C140" s="13" t="s">
        <v>13</v>
      </c>
      <c r="D140" s="12" t="s">
        <v>428</v>
      </c>
      <c r="E140" s="12" t="s">
        <v>12</v>
      </c>
      <c r="F140" s="12">
        <v>293</v>
      </c>
      <c r="G140" s="14">
        <v>413</v>
      </c>
      <c r="H140" s="14">
        <f t="shared" si="2"/>
        <v>121009</v>
      </c>
      <c r="I140" s="15" t="s">
        <v>13</v>
      </c>
    </row>
    <row r="141" spans="1:9" ht="17.25" customHeight="1">
      <c r="A141" s="24" t="s">
        <v>268</v>
      </c>
      <c r="B141" s="12" t="s">
        <v>429</v>
      </c>
      <c r="C141" s="13" t="s">
        <v>430</v>
      </c>
      <c r="D141" s="12" t="s">
        <v>431</v>
      </c>
      <c r="E141" s="12" t="s">
        <v>12</v>
      </c>
      <c r="F141" s="12">
        <v>36</v>
      </c>
      <c r="G141" s="14">
        <v>258</v>
      </c>
      <c r="H141" s="14">
        <f t="shared" si="2"/>
        <v>9288</v>
      </c>
      <c r="I141" s="15" t="s">
        <v>13</v>
      </c>
    </row>
    <row r="142" spans="1:9" ht="17.25" customHeight="1">
      <c r="A142" s="24" t="s">
        <v>432</v>
      </c>
      <c r="B142" s="12" t="s">
        <v>433</v>
      </c>
      <c r="C142" s="13" t="s">
        <v>13</v>
      </c>
      <c r="D142" s="12" t="s">
        <v>434</v>
      </c>
      <c r="E142" s="12" t="s">
        <v>139</v>
      </c>
      <c r="F142" s="12">
        <v>12</v>
      </c>
      <c r="G142" s="14">
        <v>381</v>
      </c>
      <c r="H142" s="14">
        <f t="shared" si="2"/>
        <v>4572</v>
      </c>
      <c r="I142" s="15" t="s">
        <v>13</v>
      </c>
    </row>
    <row r="143" spans="1:9" ht="17.25" customHeight="1">
      <c r="A143" s="22">
        <v>43720</v>
      </c>
      <c r="B143" s="12" t="s">
        <v>435</v>
      </c>
      <c r="C143" s="13" t="s">
        <v>436</v>
      </c>
      <c r="D143" s="12" t="s">
        <v>437</v>
      </c>
      <c r="E143" s="12" t="s">
        <v>12</v>
      </c>
      <c r="F143" s="12">
        <v>2</v>
      </c>
      <c r="G143" s="14">
        <v>600</v>
      </c>
      <c r="H143" s="14">
        <f t="shared" si="2"/>
        <v>1200</v>
      </c>
      <c r="I143" s="15" t="s">
        <v>13</v>
      </c>
    </row>
    <row r="144" spans="1:9" ht="17.25" customHeight="1">
      <c r="A144" s="22">
        <v>42340</v>
      </c>
      <c r="B144" s="12" t="s">
        <v>438</v>
      </c>
      <c r="C144" s="13" t="s">
        <v>13</v>
      </c>
      <c r="D144" s="12" t="s">
        <v>439</v>
      </c>
      <c r="E144" s="12" t="s">
        <v>12</v>
      </c>
      <c r="F144" s="12">
        <v>0</v>
      </c>
      <c r="G144" s="14">
        <v>0</v>
      </c>
      <c r="H144" s="14">
        <f t="shared" si="2"/>
        <v>0</v>
      </c>
      <c r="I144" s="15" t="s">
        <v>13</v>
      </c>
    </row>
    <row r="145" spans="1:9" ht="17.25" customHeight="1">
      <c r="A145" s="24" t="s">
        <v>322</v>
      </c>
      <c r="B145" s="12" t="s">
        <v>440</v>
      </c>
      <c r="C145" s="16" t="s">
        <v>441</v>
      </c>
      <c r="D145" s="12" t="s">
        <v>442</v>
      </c>
      <c r="E145" s="12" t="s">
        <v>12</v>
      </c>
      <c r="F145" s="12">
        <v>0</v>
      </c>
      <c r="G145" s="14">
        <v>0</v>
      </c>
      <c r="H145" s="14">
        <f t="shared" si="2"/>
        <v>0</v>
      </c>
      <c r="I145" s="15" t="s">
        <v>13</v>
      </c>
    </row>
    <row r="146" spans="1:9" ht="17.25" customHeight="1">
      <c r="A146" s="22">
        <v>45999</v>
      </c>
      <c r="B146" s="12" t="s">
        <v>443</v>
      </c>
      <c r="C146" s="13" t="s">
        <v>444</v>
      </c>
      <c r="D146" s="12" t="s">
        <v>445</v>
      </c>
      <c r="E146" s="12" t="s">
        <v>12</v>
      </c>
      <c r="F146" s="12">
        <v>113</v>
      </c>
      <c r="G146" s="14">
        <v>50</v>
      </c>
      <c r="H146" s="14">
        <f t="shared" si="2"/>
        <v>5650</v>
      </c>
      <c r="I146" s="15" t="s">
        <v>13</v>
      </c>
    </row>
    <row r="147" spans="1:9" ht="17.25" customHeight="1">
      <c r="A147" s="24" t="s">
        <v>446</v>
      </c>
      <c r="B147" s="12" t="s">
        <v>447</v>
      </c>
      <c r="C147" s="13" t="s">
        <v>448</v>
      </c>
      <c r="D147" s="12" t="s">
        <v>449</v>
      </c>
      <c r="E147" s="12" t="s">
        <v>12</v>
      </c>
      <c r="F147" s="12">
        <v>81</v>
      </c>
      <c r="G147" s="14">
        <v>40</v>
      </c>
      <c r="H147" s="14">
        <f t="shared" si="2"/>
        <v>3240</v>
      </c>
      <c r="I147" s="15" t="s">
        <v>13</v>
      </c>
    </row>
    <row r="148" spans="1:9" ht="17.25" customHeight="1">
      <c r="A148" s="24" t="s">
        <v>446</v>
      </c>
      <c r="B148" s="12" t="s">
        <v>450</v>
      </c>
      <c r="C148" s="13" t="s">
        <v>451</v>
      </c>
      <c r="D148" s="12" t="s">
        <v>452</v>
      </c>
      <c r="E148" s="12" t="s">
        <v>12</v>
      </c>
      <c r="F148" s="12">
        <v>150</v>
      </c>
      <c r="G148" s="14">
        <v>40</v>
      </c>
      <c r="H148" s="14">
        <f t="shared" si="2"/>
        <v>6000</v>
      </c>
      <c r="I148" s="15" t="s">
        <v>13</v>
      </c>
    </row>
    <row r="149" spans="1:9" ht="17.25" customHeight="1">
      <c r="A149" s="24" t="s">
        <v>453</v>
      </c>
      <c r="B149" s="12" t="s">
        <v>454</v>
      </c>
      <c r="C149" s="13" t="s">
        <v>455</v>
      </c>
      <c r="D149" s="12" t="s">
        <v>456</v>
      </c>
      <c r="E149" s="12" t="s">
        <v>12</v>
      </c>
      <c r="F149" s="12">
        <v>104</v>
      </c>
      <c r="G149" s="14">
        <v>40</v>
      </c>
      <c r="H149" s="14">
        <f t="shared" si="2"/>
        <v>4160</v>
      </c>
      <c r="I149" s="15" t="s">
        <v>13</v>
      </c>
    </row>
    <row r="150" spans="1:9" ht="17.25" customHeight="1">
      <c r="A150" s="24" t="s">
        <v>453</v>
      </c>
      <c r="B150" s="12" t="s">
        <v>457</v>
      </c>
      <c r="C150" s="13" t="s">
        <v>455</v>
      </c>
      <c r="D150" s="12" t="s">
        <v>458</v>
      </c>
      <c r="E150" s="12" t="s">
        <v>12</v>
      </c>
      <c r="F150" s="12">
        <v>61</v>
      </c>
      <c r="G150" s="14">
        <v>40</v>
      </c>
      <c r="H150" s="14">
        <f t="shared" si="2"/>
        <v>2440</v>
      </c>
      <c r="I150" s="15" t="s">
        <v>13</v>
      </c>
    </row>
    <row r="151" spans="1:9" ht="17.25" customHeight="1">
      <c r="A151" s="24" t="s">
        <v>453</v>
      </c>
      <c r="B151" s="12" t="s">
        <v>459</v>
      </c>
      <c r="C151" s="13" t="s">
        <v>460</v>
      </c>
      <c r="D151" s="12" t="s">
        <v>461</v>
      </c>
      <c r="E151" s="12" t="s">
        <v>12</v>
      </c>
      <c r="F151" s="12">
        <v>76</v>
      </c>
      <c r="G151" s="14">
        <v>40</v>
      </c>
      <c r="H151" s="14">
        <f t="shared" si="2"/>
        <v>3040</v>
      </c>
      <c r="I151" s="15" t="s">
        <v>13</v>
      </c>
    </row>
    <row r="152" spans="1:9" ht="17.25" customHeight="1">
      <c r="A152" s="22">
        <v>44320</v>
      </c>
      <c r="B152" s="12" t="s">
        <v>462</v>
      </c>
      <c r="C152" s="13" t="s">
        <v>463</v>
      </c>
      <c r="D152" s="12" t="s">
        <v>464</v>
      </c>
      <c r="E152" s="12" t="s">
        <v>303</v>
      </c>
      <c r="F152" s="12">
        <v>50</v>
      </c>
      <c r="G152" s="14">
        <v>100</v>
      </c>
      <c r="H152" s="14">
        <f t="shared" si="2"/>
        <v>5000</v>
      </c>
      <c r="I152" s="15" t="s">
        <v>13</v>
      </c>
    </row>
    <row r="153" spans="1:9" ht="17.25" customHeight="1">
      <c r="A153" s="22">
        <v>43720</v>
      </c>
      <c r="B153" s="12" t="s">
        <v>465</v>
      </c>
      <c r="C153" s="18" t="s">
        <v>463</v>
      </c>
      <c r="D153" s="12" t="s">
        <v>466</v>
      </c>
      <c r="E153" s="12" t="s">
        <v>303</v>
      </c>
      <c r="F153" s="12">
        <v>99</v>
      </c>
      <c r="G153" s="14">
        <v>210</v>
      </c>
      <c r="H153" s="14">
        <f t="shared" si="2"/>
        <v>20790</v>
      </c>
      <c r="I153" s="15" t="s">
        <v>13</v>
      </c>
    </row>
    <row r="154" spans="1:9" ht="17.25" customHeight="1">
      <c r="A154" s="22">
        <v>43746</v>
      </c>
      <c r="B154" s="12" t="s">
        <v>467</v>
      </c>
      <c r="C154" s="13" t="s">
        <v>13</v>
      </c>
      <c r="D154" s="12" t="s">
        <v>468</v>
      </c>
      <c r="E154" s="12" t="s">
        <v>12</v>
      </c>
      <c r="F154" s="12">
        <v>0</v>
      </c>
      <c r="G154" s="14">
        <v>0</v>
      </c>
      <c r="H154" s="14">
        <f t="shared" si="2"/>
        <v>0</v>
      </c>
      <c r="I154" s="15" t="s">
        <v>13</v>
      </c>
    </row>
    <row r="155" spans="1:9" ht="17.25" customHeight="1">
      <c r="A155" s="22">
        <v>43746</v>
      </c>
      <c r="B155" s="12" t="s">
        <v>469</v>
      </c>
      <c r="C155" s="13" t="s">
        <v>13</v>
      </c>
      <c r="D155" s="12" t="s">
        <v>470</v>
      </c>
      <c r="E155" s="12" t="s">
        <v>12</v>
      </c>
      <c r="F155" s="12">
        <v>0</v>
      </c>
      <c r="G155" s="14">
        <v>0</v>
      </c>
      <c r="H155" s="14">
        <f t="shared" si="2"/>
        <v>0</v>
      </c>
      <c r="I155" s="15" t="s">
        <v>13</v>
      </c>
    </row>
    <row r="156" spans="1:9" ht="17.25" customHeight="1">
      <c r="A156" s="22">
        <v>43746</v>
      </c>
      <c r="B156" s="12" t="s">
        <v>471</v>
      </c>
      <c r="C156" s="13" t="s">
        <v>13</v>
      </c>
      <c r="D156" s="12" t="s">
        <v>472</v>
      </c>
      <c r="E156" s="12" t="s">
        <v>12</v>
      </c>
      <c r="F156" s="12">
        <v>0</v>
      </c>
      <c r="G156" s="14">
        <v>0</v>
      </c>
      <c r="H156" s="14">
        <f t="shared" si="2"/>
        <v>0</v>
      </c>
      <c r="I156" s="15" t="s">
        <v>13</v>
      </c>
    </row>
    <row r="157" spans="1:9" ht="17.25" customHeight="1">
      <c r="A157" s="28" t="s">
        <v>473</v>
      </c>
      <c r="B157" s="12" t="s">
        <v>474</v>
      </c>
      <c r="C157" s="13" t="s">
        <v>13</v>
      </c>
      <c r="D157" s="12" t="s">
        <v>475</v>
      </c>
      <c r="E157" s="12" t="s">
        <v>139</v>
      </c>
      <c r="F157" s="12">
        <v>27</v>
      </c>
      <c r="G157" s="14">
        <v>104</v>
      </c>
      <c r="H157" s="14">
        <f t="shared" si="2"/>
        <v>2808</v>
      </c>
      <c r="I157" s="15" t="s">
        <v>13</v>
      </c>
    </row>
    <row r="158" spans="1:9" ht="17.25" customHeight="1">
      <c r="A158" s="28" t="s">
        <v>208</v>
      </c>
      <c r="B158" s="12" t="s">
        <v>476</v>
      </c>
      <c r="C158" s="13" t="s">
        <v>257</v>
      </c>
      <c r="D158" s="12" t="s">
        <v>477</v>
      </c>
      <c r="E158" s="12" t="s">
        <v>12</v>
      </c>
      <c r="F158" s="12">
        <v>19</v>
      </c>
      <c r="G158" s="14">
        <v>150</v>
      </c>
      <c r="H158" s="14">
        <f t="shared" si="2"/>
        <v>2850</v>
      </c>
      <c r="I158" s="15" t="s">
        <v>13</v>
      </c>
    </row>
    <row r="159" spans="1:9" ht="17.25" customHeight="1">
      <c r="A159" s="24" t="s">
        <v>239</v>
      </c>
      <c r="B159" s="12" t="s">
        <v>478</v>
      </c>
      <c r="C159" s="13" t="s">
        <v>13</v>
      </c>
      <c r="D159" s="12" t="s">
        <v>479</v>
      </c>
      <c r="E159" s="12" t="s">
        <v>12</v>
      </c>
      <c r="F159" s="12">
        <v>67</v>
      </c>
      <c r="G159" s="14">
        <v>51</v>
      </c>
      <c r="H159" s="14">
        <f t="shared" si="2"/>
        <v>3417</v>
      </c>
      <c r="I159" s="15" t="s">
        <v>13</v>
      </c>
    </row>
    <row r="160" spans="1:9" ht="17.25" customHeight="1">
      <c r="A160" s="22">
        <v>45150</v>
      </c>
      <c r="B160" s="12" t="s">
        <v>480</v>
      </c>
      <c r="C160" s="13" t="s">
        <v>481</v>
      </c>
      <c r="D160" s="12" t="s">
        <v>482</v>
      </c>
      <c r="E160" s="12" t="s">
        <v>12</v>
      </c>
      <c r="F160" s="12">
        <v>8</v>
      </c>
      <c r="G160" s="14">
        <v>289</v>
      </c>
      <c r="H160" s="14">
        <f t="shared" si="2"/>
        <v>2312</v>
      </c>
      <c r="I160" s="15" t="s">
        <v>13</v>
      </c>
    </row>
    <row r="161" spans="1:9" ht="17.25" customHeight="1">
      <c r="A161" s="22" t="s">
        <v>229</v>
      </c>
      <c r="B161" s="12" t="s">
        <v>483</v>
      </c>
      <c r="C161" s="13" t="s">
        <v>484</v>
      </c>
      <c r="D161" s="12" t="s">
        <v>485</v>
      </c>
      <c r="E161" s="12" t="s">
        <v>486</v>
      </c>
      <c r="F161" s="12">
        <v>15</v>
      </c>
      <c r="G161" s="14">
        <v>600</v>
      </c>
      <c r="H161" s="14">
        <f t="shared" si="2"/>
        <v>9000</v>
      </c>
      <c r="I161" s="15" t="s">
        <v>13</v>
      </c>
    </row>
    <row r="162" spans="1:9" ht="17.25" customHeight="1">
      <c r="A162" s="24" t="s">
        <v>487</v>
      </c>
      <c r="B162" s="12" t="s">
        <v>488</v>
      </c>
      <c r="C162" s="13" t="s">
        <v>489</v>
      </c>
      <c r="D162" s="12" t="s">
        <v>490</v>
      </c>
      <c r="E162" s="12" t="s">
        <v>12</v>
      </c>
      <c r="F162" s="12">
        <v>35</v>
      </c>
      <c r="G162" s="14">
        <v>15</v>
      </c>
      <c r="H162" s="14">
        <f t="shared" si="2"/>
        <v>525</v>
      </c>
      <c r="I162" s="15" t="s">
        <v>13</v>
      </c>
    </row>
    <row r="163" spans="1:9" ht="17.25" customHeight="1">
      <c r="A163" s="22">
        <v>45907</v>
      </c>
      <c r="B163" s="12" t="s">
        <v>491</v>
      </c>
      <c r="C163" s="13" t="s">
        <v>492</v>
      </c>
      <c r="D163" s="12" t="s">
        <v>493</v>
      </c>
      <c r="E163" s="12" t="s">
        <v>12</v>
      </c>
      <c r="F163" s="12">
        <v>75</v>
      </c>
      <c r="G163" s="14">
        <v>76</v>
      </c>
      <c r="H163" s="14">
        <f t="shared" si="2"/>
        <v>5700</v>
      </c>
      <c r="I163" s="15" t="s">
        <v>13</v>
      </c>
    </row>
    <row r="164" spans="1:9" ht="17.25" customHeight="1">
      <c r="A164" s="24" t="s">
        <v>229</v>
      </c>
      <c r="B164" s="12" t="s">
        <v>494</v>
      </c>
      <c r="C164" s="13" t="s">
        <v>495</v>
      </c>
      <c r="D164" s="12" t="s">
        <v>496</v>
      </c>
      <c r="E164" s="12" t="s">
        <v>497</v>
      </c>
      <c r="F164" s="12">
        <v>24</v>
      </c>
      <c r="G164" s="14">
        <v>450</v>
      </c>
      <c r="H164" s="14">
        <f t="shared" si="2"/>
        <v>10800</v>
      </c>
      <c r="I164" s="15" t="s">
        <v>13</v>
      </c>
    </row>
    <row r="165" spans="1:9" ht="17.25" customHeight="1">
      <c r="A165" s="24" t="s">
        <v>264</v>
      </c>
      <c r="B165" s="12" t="s">
        <v>498</v>
      </c>
      <c r="C165" s="13" t="s">
        <v>499</v>
      </c>
      <c r="D165" s="12" t="s">
        <v>500</v>
      </c>
      <c r="E165" s="12" t="s">
        <v>12</v>
      </c>
      <c r="F165" s="12">
        <v>54</v>
      </c>
      <c r="G165" s="14">
        <v>65</v>
      </c>
      <c r="H165" s="14">
        <f t="shared" si="2"/>
        <v>3510</v>
      </c>
      <c r="I165" s="15" t="s">
        <v>13</v>
      </c>
    </row>
    <row r="166" spans="1:9" ht="17.25" customHeight="1">
      <c r="A166" s="24" t="s">
        <v>501</v>
      </c>
      <c r="B166" s="12" t="s">
        <v>502</v>
      </c>
      <c r="C166" s="13" t="s">
        <v>489</v>
      </c>
      <c r="D166" s="12" t="s">
        <v>503</v>
      </c>
      <c r="E166" s="12" t="s">
        <v>504</v>
      </c>
      <c r="F166" s="12">
        <v>32</v>
      </c>
      <c r="G166" s="14">
        <v>1000</v>
      </c>
      <c r="H166" s="14">
        <f t="shared" si="2"/>
        <v>32000</v>
      </c>
      <c r="I166" s="15" t="s">
        <v>13</v>
      </c>
    </row>
    <row r="167" spans="1:9" ht="17.25" customHeight="1">
      <c r="A167" s="22">
        <v>44968</v>
      </c>
      <c r="B167" s="12" t="s">
        <v>505</v>
      </c>
      <c r="C167" s="13" t="s">
        <v>492</v>
      </c>
      <c r="D167" s="12" t="s">
        <v>506</v>
      </c>
      <c r="E167" s="12" t="s">
        <v>504</v>
      </c>
      <c r="F167" s="12">
        <v>8</v>
      </c>
      <c r="G167" s="14">
        <v>1000</v>
      </c>
      <c r="H167" s="14">
        <f t="shared" si="2"/>
        <v>8000</v>
      </c>
      <c r="I167" s="15" t="s">
        <v>13</v>
      </c>
    </row>
    <row r="168" spans="1:9" ht="17.25" customHeight="1">
      <c r="A168" s="22">
        <v>44207</v>
      </c>
      <c r="B168" s="12" t="s">
        <v>507</v>
      </c>
      <c r="C168" s="13" t="s">
        <v>508</v>
      </c>
      <c r="D168" s="12" t="s">
        <v>509</v>
      </c>
      <c r="E168" s="12" t="s">
        <v>12</v>
      </c>
      <c r="F168" s="12">
        <v>1</v>
      </c>
      <c r="G168" s="14">
        <v>283</v>
      </c>
      <c r="H168" s="14">
        <f t="shared" si="2"/>
        <v>283</v>
      </c>
      <c r="I168" s="15" t="s">
        <v>13</v>
      </c>
    </row>
    <row r="169" spans="1:9" ht="17.25" customHeight="1">
      <c r="A169" s="22">
        <v>44207</v>
      </c>
      <c r="B169" s="12" t="s">
        <v>510</v>
      </c>
      <c r="C169" s="13" t="s">
        <v>13</v>
      </c>
      <c r="D169" s="12" t="s">
        <v>511</v>
      </c>
      <c r="E169" s="12" t="s">
        <v>12</v>
      </c>
      <c r="F169" s="12">
        <v>0</v>
      </c>
      <c r="G169" s="14">
        <v>0</v>
      </c>
      <c r="H169" s="14">
        <f t="shared" si="2"/>
        <v>0</v>
      </c>
      <c r="I169" s="15" t="s">
        <v>13</v>
      </c>
    </row>
    <row r="170" spans="1:9" ht="17.25" customHeight="1">
      <c r="A170" s="24" t="s">
        <v>512</v>
      </c>
      <c r="B170" s="12" t="s">
        <v>513</v>
      </c>
      <c r="C170" s="13" t="s">
        <v>514</v>
      </c>
      <c r="D170" s="12" t="s">
        <v>515</v>
      </c>
      <c r="E170" s="12" t="s">
        <v>12</v>
      </c>
      <c r="F170" s="12">
        <v>0</v>
      </c>
      <c r="G170" s="14">
        <v>0</v>
      </c>
      <c r="H170" s="14">
        <f t="shared" si="2"/>
        <v>0</v>
      </c>
      <c r="I170" s="15" t="s">
        <v>13</v>
      </c>
    </row>
    <row r="171" spans="1:9" ht="17.25" customHeight="1">
      <c r="A171" s="22">
        <v>45968</v>
      </c>
      <c r="B171" s="12" t="s">
        <v>516</v>
      </c>
      <c r="C171" s="13" t="s">
        <v>517</v>
      </c>
      <c r="D171" s="12" t="s">
        <v>518</v>
      </c>
      <c r="E171" s="12" t="s">
        <v>12</v>
      </c>
      <c r="F171" s="12">
        <v>1043</v>
      </c>
      <c r="G171" s="14">
        <v>56</v>
      </c>
      <c r="H171" s="14">
        <f t="shared" si="2"/>
        <v>58408</v>
      </c>
      <c r="I171" s="15">
        <v>47849</v>
      </c>
    </row>
    <row r="172" spans="1:9" ht="17.25" customHeight="1">
      <c r="A172" s="22">
        <v>45968</v>
      </c>
      <c r="B172" s="12" t="s">
        <v>519</v>
      </c>
      <c r="C172" s="13" t="s">
        <v>520</v>
      </c>
      <c r="D172" s="12" t="s">
        <v>521</v>
      </c>
      <c r="E172" s="12" t="s">
        <v>12</v>
      </c>
      <c r="F172" s="12">
        <v>1228</v>
      </c>
      <c r="G172" s="14">
        <v>21</v>
      </c>
      <c r="H172" s="14">
        <f t="shared" si="2"/>
        <v>25788</v>
      </c>
      <c r="I172" s="15">
        <v>47849</v>
      </c>
    </row>
    <row r="173" spans="1:9" ht="17.25" customHeight="1">
      <c r="A173" s="22">
        <v>44744</v>
      </c>
      <c r="B173" s="12" t="s">
        <v>522</v>
      </c>
      <c r="C173" s="13" t="s">
        <v>13</v>
      </c>
      <c r="D173" s="12" t="s">
        <v>523</v>
      </c>
      <c r="E173" s="12" t="s">
        <v>12</v>
      </c>
      <c r="F173" s="12">
        <v>507</v>
      </c>
      <c r="G173" s="14">
        <v>155</v>
      </c>
      <c r="H173" s="14">
        <f t="shared" si="2"/>
        <v>78585</v>
      </c>
      <c r="I173" s="15" t="s">
        <v>13</v>
      </c>
    </row>
    <row r="174" spans="1:9" ht="17.25" customHeight="1">
      <c r="A174" s="22">
        <v>45297</v>
      </c>
      <c r="B174" s="12" t="s">
        <v>524</v>
      </c>
      <c r="C174" s="13" t="s">
        <v>525</v>
      </c>
      <c r="D174" s="12" t="s">
        <v>526</v>
      </c>
      <c r="E174" s="12" t="s">
        <v>12</v>
      </c>
      <c r="F174" s="12">
        <v>13</v>
      </c>
      <c r="G174" s="14">
        <f>51+17</f>
        <v>68</v>
      </c>
      <c r="H174" s="14">
        <f t="shared" si="2"/>
        <v>884</v>
      </c>
      <c r="I174" s="15" t="s">
        <v>13</v>
      </c>
    </row>
    <row r="175" spans="1:9" ht="17.25" customHeight="1">
      <c r="A175" s="22">
        <v>45297</v>
      </c>
      <c r="B175" s="12" t="s">
        <v>527</v>
      </c>
      <c r="C175" s="13" t="s">
        <v>13</v>
      </c>
      <c r="D175" s="12" t="s">
        <v>528</v>
      </c>
      <c r="E175" s="12" t="s">
        <v>12</v>
      </c>
      <c r="F175" s="12">
        <v>0</v>
      </c>
      <c r="G175" s="14">
        <v>0</v>
      </c>
      <c r="H175" s="14">
        <f t="shared" si="2"/>
        <v>0</v>
      </c>
      <c r="I175" s="15" t="s">
        <v>13</v>
      </c>
    </row>
    <row r="176" spans="1:9" ht="17.25" customHeight="1">
      <c r="A176" s="24" t="s">
        <v>239</v>
      </c>
      <c r="B176" s="12" t="s">
        <v>529</v>
      </c>
      <c r="C176" s="13" t="s">
        <v>530</v>
      </c>
      <c r="D176" s="12" t="s">
        <v>531</v>
      </c>
      <c r="E176" s="12" t="s">
        <v>12</v>
      </c>
      <c r="F176" s="12">
        <v>288</v>
      </c>
      <c r="G176" s="14">
        <v>101</v>
      </c>
      <c r="H176" s="14">
        <f t="shared" si="2"/>
        <v>29088</v>
      </c>
      <c r="I176" s="15" t="s">
        <v>13</v>
      </c>
    </row>
    <row r="177" spans="1:9" ht="17.25" customHeight="1">
      <c r="A177" s="24" t="s">
        <v>239</v>
      </c>
      <c r="B177" s="12" t="s">
        <v>532</v>
      </c>
      <c r="C177" s="13" t="s">
        <v>533</v>
      </c>
      <c r="D177" s="12" t="s">
        <v>534</v>
      </c>
      <c r="E177" s="12" t="s">
        <v>535</v>
      </c>
      <c r="F177" s="12">
        <v>0</v>
      </c>
      <c r="G177" s="14">
        <v>0</v>
      </c>
      <c r="H177" s="14">
        <f t="shared" si="2"/>
        <v>0</v>
      </c>
      <c r="I177" s="15" t="s">
        <v>13</v>
      </c>
    </row>
    <row r="178" spans="1:9" ht="17.25" customHeight="1">
      <c r="A178" s="22">
        <v>44840</v>
      </c>
      <c r="B178" s="12" t="s">
        <v>536</v>
      </c>
      <c r="C178" s="13" t="s">
        <v>537</v>
      </c>
      <c r="D178" s="12" t="s">
        <v>538</v>
      </c>
      <c r="E178" s="12" t="s">
        <v>12</v>
      </c>
      <c r="F178" s="12">
        <v>24</v>
      </c>
      <c r="G178" s="14">
        <v>14</v>
      </c>
      <c r="H178" s="14">
        <f t="shared" si="2"/>
        <v>336</v>
      </c>
      <c r="I178" s="15" t="s">
        <v>13</v>
      </c>
    </row>
    <row r="179" spans="1:9" ht="17.25" customHeight="1">
      <c r="A179" s="24" t="s">
        <v>453</v>
      </c>
      <c r="B179" s="12" t="s">
        <v>539</v>
      </c>
      <c r="C179" s="13" t="s">
        <v>540</v>
      </c>
      <c r="D179" s="12" t="s">
        <v>541</v>
      </c>
      <c r="E179" s="12" t="s">
        <v>278</v>
      </c>
      <c r="F179" s="12">
        <v>160</v>
      </c>
      <c r="G179" s="14">
        <v>127</v>
      </c>
      <c r="H179" s="14">
        <f t="shared" si="2"/>
        <v>20320</v>
      </c>
      <c r="I179" s="15" t="s">
        <v>13</v>
      </c>
    </row>
    <row r="180" spans="1:9" ht="17.25" customHeight="1">
      <c r="A180" s="24" t="s">
        <v>487</v>
      </c>
      <c r="B180" s="12" t="s">
        <v>542</v>
      </c>
      <c r="C180" s="13" t="s">
        <v>543</v>
      </c>
      <c r="D180" s="12" t="s">
        <v>544</v>
      </c>
      <c r="E180" s="12" t="s">
        <v>12</v>
      </c>
      <c r="F180" s="12">
        <v>42</v>
      </c>
      <c r="G180" s="14">
        <v>147</v>
      </c>
      <c r="H180" s="14">
        <f t="shared" si="2"/>
        <v>6174</v>
      </c>
      <c r="I180" s="15" t="s">
        <v>13</v>
      </c>
    </row>
    <row r="181" spans="1:9" ht="17.25" customHeight="1">
      <c r="A181" s="24" t="s">
        <v>268</v>
      </c>
      <c r="B181" s="12" t="s">
        <v>545</v>
      </c>
      <c r="C181" s="13" t="s">
        <v>546</v>
      </c>
      <c r="D181" s="12" t="s">
        <v>547</v>
      </c>
      <c r="E181" s="12" t="s">
        <v>12</v>
      </c>
      <c r="F181" s="12">
        <v>33</v>
      </c>
      <c r="G181" s="14">
        <v>48</v>
      </c>
      <c r="H181" s="14">
        <f t="shared" si="2"/>
        <v>1584</v>
      </c>
      <c r="I181" s="15" t="s">
        <v>13</v>
      </c>
    </row>
    <row r="182" spans="1:9" ht="17.25" customHeight="1">
      <c r="A182" s="22">
        <v>45968</v>
      </c>
      <c r="B182" s="12" t="s">
        <v>548</v>
      </c>
      <c r="C182" s="13" t="s">
        <v>549</v>
      </c>
      <c r="D182" s="12" t="s">
        <v>550</v>
      </c>
      <c r="E182" s="12" t="s">
        <v>12</v>
      </c>
      <c r="F182" s="12">
        <v>1166</v>
      </c>
      <c r="G182" s="14">
        <v>41</v>
      </c>
      <c r="H182" s="14">
        <f t="shared" si="2"/>
        <v>47806</v>
      </c>
      <c r="I182" s="15" t="s">
        <v>13</v>
      </c>
    </row>
    <row r="183" spans="1:9" ht="17.25" customHeight="1">
      <c r="A183" s="24" t="s">
        <v>264</v>
      </c>
      <c r="B183" s="12" t="s">
        <v>551</v>
      </c>
      <c r="C183" s="13" t="s">
        <v>552</v>
      </c>
      <c r="D183" s="12" t="s">
        <v>553</v>
      </c>
      <c r="E183" s="12" t="s">
        <v>12</v>
      </c>
      <c r="F183" s="12">
        <v>123</v>
      </c>
      <c r="G183" s="14">
        <v>515</v>
      </c>
      <c r="H183" s="14">
        <f t="shared" si="2"/>
        <v>63345</v>
      </c>
      <c r="I183" s="15" t="s">
        <v>13</v>
      </c>
    </row>
    <row r="184" spans="1:9" ht="17.25" customHeight="1">
      <c r="A184" s="24" t="s">
        <v>264</v>
      </c>
      <c r="B184" s="12" t="s">
        <v>554</v>
      </c>
      <c r="C184" s="13" t="s">
        <v>555</v>
      </c>
      <c r="D184" s="12" t="s">
        <v>556</v>
      </c>
      <c r="E184" s="12" t="s">
        <v>12</v>
      </c>
      <c r="F184" s="12">
        <v>784</v>
      </c>
      <c r="G184" s="14">
        <v>418</v>
      </c>
      <c r="H184" s="14">
        <f t="shared" si="2"/>
        <v>327712</v>
      </c>
      <c r="I184" s="15" t="s">
        <v>13</v>
      </c>
    </row>
    <row r="185" spans="1:9" ht="17.25" customHeight="1">
      <c r="A185" s="24" t="s">
        <v>557</v>
      </c>
      <c r="B185" s="12" t="s">
        <v>558</v>
      </c>
      <c r="C185" s="13" t="s">
        <v>559</v>
      </c>
      <c r="D185" s="12" t="s">
        <v>560</v>
      </c>
      <c r="E185" s="12" t="s">
        <v>12</v>
      </c>
      <c r="F185" s="12">
        <v>41</v>
      </c>
      <c r="G185" s="14">
        <v>736</v>
      </c>
      <c r="H185" s="14">
        <f t="shared" si="2"/>
        <v>30176</v>
      </c>
      <c r="I185" s="15" t="s">
        <v>13</v>
      </c>
    </row>
    <row r="186" spans="1:9" ht="17.25" customHeight="1">
      <c r="A186" s="22">
        <v>44537</v>
      </c>
      <c r="B186" s="12" t="s">
        <v>561</v>
      </c>
      <c r="C186" s="13" t="s">
        <v>13</v>
      </c>
      <c r="D186" s="12" t="s">
        <v>562</v>
      </c>
      <c r="E186" s="12" t="s">
        <v>12</v>
      </c>
      <c r="F186" s="12">
        <v>2</v>
      </c>
      <c r="G186" s="14">
        <v>639</v>
      </c>
      <c r="H186" s="14">
        <f t="shared" si="2"/>
        <v>1278</v>
      </c>
      <c r="I186" s="15" t="s">
        <v>13</v>
      </c>
    </row>
    <row r="187" spans="1:9" ht="17.25" customHeight="1">
      <c r="A187" s="22">
        <v>44537</v>
      </c>
      <c r="B187" s="12" t="s">
        <v>563</v>
      </c>
      <c r="C187" s="13" t="s">
        <v>13</v>
      </c>
      <c r="D187" s="12" t="s">
        <v>564</v>
      </c>
      <c r="E187" s="12" t="s">
        <v>12</v>
      </c>
      <c r="F187" s="12">
        <v>5</v>
      </c>
      <c r="G187" s="14">
        <v>1090</v>
      </c>
      <c r="H187" s="14">
        <f t="shared" si="2"/>
        <v>5450</v>
      </c>
      <c r="I187" s="15" t="s">
        <v>13</v>
      </c>
    </row>
    <row r="188" spans="1:9" ht="17.25" customHeight="1">
      <c r="A188" s="24" t="s">
        <v>565</v>
      </c>
      <c r="B188" s="12" t="s">
        <v>566</v>
      </c>
      <c r="C188" s="13" t="s">
        <v>567</v>
      </c>
      <c r="D188" s="12" t="s">
        <v>568</v>
      </c>
      <c r="E188" s="12" t="s">
        <v>12</v>
      </c>
      <c r="F188" s="12">
        <v>169</v>
      </c>
      <c r="G188" s="14">
        <v>708</v>
      </c>
      <c r="H188" s="14">
        <f t="shared" si="2"/>
        <v>119652</v>
      </c>
      <c r="I188" s="15" t="s">
        <v>13</v>
      </c>
    </row>
    <row r="189" spans="1:9" ht="17.25" customHeight="1">
      <c r="A189" s="22">
        <v>45907</v>
      </c>
      <c r="B189" s="12" t="s">
        <v>569</v>
      </c>
      <c r="C189" s="13" t="s">
        <v>570</v>
      </c>
      <c r="D189" s="12" t="s">
        <v>571</v>
      </c>
      <c r="E189" s="12" t="s">
        <v>12</v>
      </c>
      <c r="F189" s="12">
        <v>63</v>
      </c>
      <c r="G189" s="14">
        <v>25</v>
      </c>
      <c r="H189" s="14">
        <f t="shared" si="2"/>
        <v>1575</v>
      </c>
      <c r="I189" s="15" t="s">
        <v>13</v>
      </c>
    </row>
    <row r="190" spans="1:9" ht="17.25" customHeight="1">
      <c r="A190" s="22">
        <v>45907</v>
      </c>
      <c r="B190" s="12" t="s">
        <v>572</v>
      </c>
      <c r="C190" s="13" t="s">
        <v>13</v>
      </c>
      <c r="D190" s="12" t="s">
        <v>573</v>
      </c>
      <c r="E190" s="12" t="s">
        <v>12</v>
      </c>
      <c r="F190" s="12">
        <v>0</v>
      </c>
      <c r="G190" s="14">
        <v>0</v>
      </c>
      <c r="H190" s="14">
        <f t="shared" si="2"/>
        <v>0</v>
      </c>
      <c r="I190" s="15" t="s">
        <v>13</v>
      </c>
    </row>
    <row r="191" spans="1:9" ht="17.25" customHeight="1">
      <c r="A191" s="22">
        <v>44292</v>
      </c>
      <c r="B191" s="12" t="s">
        <v>574</v>
      </c>
      <c r="C191" s="13" t="s">
        <v>575</v>
      </c>
      <c r="D191" s="12" t="s">
        <v>576</v>
      </c>
      <c r="E191" s="12" t="s">
        <v>50</v>
      </c>
      <c r="F191" s="12">
        <v>1</v>
      </c>
      <c r="G191" s="14">
        <v>177</v>
      </c>
      <c r="H191" s="14">
        <f t="shared" si="2"/>
        <v>177</v>
      </c>
      <c r="I191" s="15" t="s">
        <v>13</v>
      </c>
    </row>
    <row r="192" spans="1:9" ht="17.25" customHeight="1">
      <c r="A192" s="22">
        <v>44292</v>
      </c>
      <c r="B192" s="12" t="s">
        <v>577</v>
      </c>
      <c r="C192" s="13">
        <v>16622419106</v>
      </c>
      <c r="D192" s="12" t="s">
        <v>578</v>
      </c>
      <c r="E192" s="12" t="s">
        <v>184</v>
      </c>
      <c r="F192" s="12">
        <v>18</v>
      </c>
      <c r="G192" s="14">
        <v>218</v>
      </c>
      <c r="H192" s="14">
        <f t="shared" si="2"/>
        <v>3924</v>
      </c>
      <c r="I192" s="15" t="s">
        <v>13</v>
      </c>
    </row>
    <row r="193" spans="1:9" ht="17.25" customHeight="1">
      <c r="A193" s="22">
        <v>44292</v>
      </c>
      <c r="B193" s="12" t="s">
        <v>577</v>
      </c>
      <c r="C193" s="13">
        <v>78910005095</v>
      </c>
      <c r="D193" s="12" t="s">
        <v>579</v>
      </c>
      <c r="E193" s="12" t="s">
        <v>580</v>
      </c>
      <c r="F193" s="12">
        <v>36</v>
      </c>
      <c r="G193" s="14">
        <v>241</v>
      </c>
      <c r="H193" s="14">
        <f t="shared" si="2"/>
        <v>8676</v>
      </c>
      <c r="I193" s="15" t="s">
        <v>13</v>
      </c>
    </row>
    <row r="194" spans="1:9" ht="17.25" customHeight="1">
      <c r="A194" s="22">
        <v>44292</v>
      </c>
      <c r="B194" s="12" t="s">
        <v>577</v>
      </c>
      <c r="C194" s="13">
        <v>16622419151</v>
      </c>
      <c r="D194" s="12" t="s">
        <v>581</v>
      </c>
      <c r="E194" s="12" t="s">
        <v>582</v>
      </c>
      <c r="F194" s="12">
        <v>27</v>
      </c>
      <c r="G194" s="14">
        <v>139</v>
      </c>
      <c r="H194" s="14">
        <f t="shared" si="2"/>
        <v>3753</v>
      </c>
      <c r="I194" s="15" t="s">
        <v>13</v>
      </c>
    </row>
    <row r="195" spans="1:9" ht="17.25" customHeight="1">
      <c r="A195" s="22">
        <v>45753</v>
      </c>
      <c r="B195" s="12" t="s">
        <v>583</v>
      </c>
      <c r="C195" s="13" t="s">
        <v>584</v>
      </c>
      <c r="D195" s="12" t="s">
        <v>585</v>
      </c>
      <c r="E195" s="12" t="s">
        <v>586</v>
      </c>
      <c r="F195" s="12">
        <v>100</v>
      </c>
      <c r="G195" s="14">
        <v>185</v>
      </c>
      <c r="H195" s="14">
        <f t="shared" ref="H195:H258" si="3">F195*G195</f>
        <v>18500</v>
      </c>
      <c r="I195" s="15" t="s">
        <v>13</v>
      </c>
    </row>
    <row r="196" spans="1:9" ht="17.25" customHeight="1">
      <c r="A196" s="22">
        <v>45728</v>
      </c>
      <c r="B196" s="12" t="s">
        <v>587</v>
      </c>
      <c r="C196" s="13" t="s">
        <v>588</v>
      </c>
      <c r="D196" s="12" t="s">
        <v>589</v>
      </c>
      <c r="E196" s="12" t="s">
        <v>590</v>
      </c>
      <c r="F196" s="12">
        <v>16</v>
      </c>
      <c r="G196" s="14">
        <v>52</v>
      </c>
      <c r="H196" s="14">
        <f t="shared" si="3"/>
        <v>832</v>
      </c>
      <c r="I196" s="15" t="s">
        <v>13</v>
      </c>
    </row>
    <row r="197" spans="1:9" ht="17.25" customHeight="1">
      <c r="A197" s="22">
        <v>45728</v>
      </c>
      <c r="B197" s="12" t="s">
        <v>587</v>
      </c>
      <c r="C197" s="13" t="s">
        <v>591</v>
      </c>
      <c r="D197" s="12" t="s">
        <v>592</v>
      </c>
      <c r="E197" s="12" t="s">
        <v>593</v>
      </c>
      <c r="F197" s="12">
        <v>0</v>
      </c>
      <c r="G197" s="14">
        <v>0</v>
      </c>
      <c r="H197" s="14">
        <f t="shared" si="3"/>
        <v>0</v>
      </c>
      <c r="I197" s="15" t="s">
        <v>13</v>
      </c>
    </row>
    <row r="198" spans="1:9" ht="17.25" customHeight="1">
      <c r="A198" s="22">
        <v>44537</v>
      </c>
      <c r="B198" s="12" t="s">
        <v>594</v>
      </c>
      <c r="C198" s="13" t="s">
        <v>595</v>
      </c>
      <c r="D198" s="12" t="s">
        <v>596</v>
      </c>
      <c r="E198" s="12" t="s">
        <v>278</v>
      </c>
      <c r="F198" s="12">
        <v>27</v>
      </c>
      <c r="G198" s="14">
        <v>115</v>
      </c>
      <c r="H198" s="14">
        <f t="shared" si="3"/>
        <v>3105</v>
      </c>
      <c r="I198" s="15" t="s">
        <v>13</v>
      </c>
    </row>
    <row r="199" spans="1:9" ht="17.25" customHeight="1">
      <c r="A199" s="22">
        <v>45728</v>
      </c>
      <c r="B199" s="12" t="s">
        <v>597</v>
      </c>
      <c r="C199" s="13" t="s">
        <v>598</v>
      </c>
      <c r="D199" s="12" t="s">
        <v>599</v>
      </c>
      <c r="E199" s="12" t="s">
        <v>303</v>
      </c>
      <c r="F199" s="12">
        <v>109</v>
      </c>
      <c r="G199" s="14">
        <v>150</v>
      </c>
      <c r="H199" s="14">
        <f t="shared" si="3"/>
        <v>16350</v>
      </c>
      <c r="I199" s="15" t="s">
        <v>13</v>
      </c>
    </row>
    <row r="200" spans="1:9" ht="17.25" customHeight="1">
      <c r="A200" s="22">
        <v>45812</v>
      </c>
      <c r="B200" s="12" t="s">
        <v>600</v>
      </c>
      <c r="C200" s="13"/>
      <c r="D200" s="12" t="s">
        <v>601</v>
      </c>
      <c r="E200" s="12" t="s">
        <v>278</v>
      </c>
      <c r="F200" s="12">
        <v>0</v>
      </c>
      <c r="G200" s="14">
        <v>349</v>
      </c>
      <c r="H200" s="14">
        <f t="shared" si="3"/>
        <v>0</v>
      </c>
      <c r="I200" s="15" t="s">
        <v>13</v>
      </c>
    </row>
    <row r="201" spans="1:9" ht="17.25" customHeight="1">
      <c r="A201" s="22">
        <v>42340</v>
      </c>
      <c r="B201" s="12" t="s">
        <v>602</v>
      </c>
      <c r="C201" s="13" t="s">
        <v>13</v>
      </c>
      <c r="D201" s="12" t="s">
        <v>603</v>
      </c>
      <c r="E201" s="12" t="s">
        <v>12</v>
      </c>
      <c r="F201" s="12">
        <v>408</v>
      </c>
      <c r="G201" s="14">
        <v>70</v>
      </c>
      <c r="H201" s="14">
        <f t="shared" si="3"/>
        <v>28560</v>
      </c>
      <c r="I201" s="15" t="s">
        <v>13</v>
      </c>
    </row>
    <row r="202" spans="1:9" ht="17.25" customHeight="1">
      <c r="A202" s="22">
        <v>42340</v>
      </c>
      <c r="B202" s="12" t="s">
        <v>604</v>
      </c>
      <c r="C202" s="13" t="s">
        <v>605</v>
      </c>
      <c r="D202" s="12" t="s">
        <v>606</v>
      </c>
      <c r="E202" s="12" t="s">
        <v>12</v>
      </c>
      <c r="F202" s="12">
        <v>24</v>
      </c>
      <c r="G202" s="14">
        <v>124</v>
      </c>
      <c r="H202" s="14">
        <f t="shared" si="3"/>
        <v>2976</v>
      </c>
      <c r="I202" s="15" t="s">
        <v>13</v>
      </c>
    </row>
    <row r="203" spans="1:9" ht="17.25" customHeight="1">
      <c r="A203" s="22">
        <v>42340</v>
      </c>
      <c r="B203" s="12" t="s">
        <v>607</v>
      </c>
      <c r="C203" s="13" t="s">
        <v>13</v>
      </c>
      <c r="D203" s="12" t="s">
        <v>608</v>
      </c>
      <c r="E203" s="12" t="s">
        <v>12</v>
      </c>
      <c r="F203" s="12">
        <v>500</v>
      </c>
      <c r="G203" s="14">
        <v>45</v>
      </c>
      <c r="H203" s="14">
        <f t="shared" si="3"/>
        <v>22500</v>
      </c>
      <c r="I203" s="15" t="s">
        <v>13</v>
      </c>
    </row>
    <row r="204" spans="1:9" ht="17.25" customHeight="1">
      <c r="A204" s="24" t="s">
        <v>609</v>
      </c>
      <c r="B204" s="12" t="s">
        <v>610</v>
      </c>
      <c r="C204" s="13" t="s">
        <v>13</v>
      </c>
      <c r="D204" s="12" t="s">
        <v>611</v>
      </c>
      <c r="E204" s="12" t="s">
        <v>12</v>
      </c>
      <c r="F204" s="12">
        <v>138</v>
      </c>
      <c r="G204" s="14">
        <v>3</v>
      </c>
      <c r="H204" s="14">
        <f t="shared" si="3"/>
        <v>414</v>
      </c>
      <c r="I204" s="15" t="s">
        <v>13</v>
      </c>
    </row>
    <row r="205" spans="1:9" ht="17.25" customHeight="1">
      <c r="A205" s="24" t="s">
        <v>609</v>
      </c>
      <c r="B205" s="12" t="s">
        <v>612</v>
      </c>
      <c r="C205" s="13" t="s">
        <v>13</v>
      </c>
      <c r="D205" s="12" t="s">
        <v>613</v>
      </c>
      <c r="E205" s="12" t="s">
        <v>12</v>
      </c>
      <c r="F205" s="12">
        <v>85</v>
      </c>
      <c r="G205" s="14">
        <v>11</v>
      </c>
      <c r="H205" s="14">
        <f t="shared" si="3"/>
        <v>935</v>
      </c>
      <c r="I205" s="15" t="s">
        <v>13</v>
      </c>
    </row>
    <row r="206" spans="1:9" ht="17.25" customHeight="1">
      <c r="A206" s="22">
        <v>45116</v>
      </c>
      <c r="B206" s="12" t="s">
        <v>614</v>
      </c>
      <c r="C206" s="13" t="s">
        <v>13</v>
      </c>
      <c r="D206" s="12" t="s">
        <v>615</v>
      </c>
      <c r="E206" s="12" t="s">
        <v>12</v>
      </c>
      <c r="F206" s="12">
        <v>0</v>
      </c>
      <c r="G206" s="14">
        <v>0</v>
      </c>
      <c r="H206" s="14">
        <f t="shared" si="3"/>
        <v>0</v>
      </c>
      <c r="I206" s="15" t="s">
        <v>13</v>
      </c>
    </row>
    <row r="207" spans="1:9" ht="17.25" customHeight="1">
      <c r="A207" s="22">
        <v>45116</v>
      </c>
      <c r="B207" s="12" t="s">
        <v>616</v>
      </c>
      <c r="C207" s="13" t="s">
        <v>13</v>
      </c>
      <c r="D207" s="12" t="s">
        <v>617</v>
      </c>
      <c r="E207" s="12" t="s">
        <v>12</v>
      </c>
      <c r="F207" s="12">
        <v>172</v>
      </c>
      <c r="G207" s="14">
        <v>17</v>
      </c>
      <c r="H207" s="14">
        <f t="shared" si="3"/>
        <v>2924</v>
      </c>
      <c r="I207" s="15" t="s">
        <v>13</v>
      </c>
    </row>
    <row r="208" spans="1:9" ht="17.25" customHeight="1">
      <c r="A208" s="22">
        <v>45116</v>
      </c>
      <c r="B208" s="12" t="s">
        <v>618</v>
      </c>
      <c r="C208" s="13" t="s">
        <v>13</v>
      </c>
      <c r="D208" s="12" t="s">
        <v>619</v>
      </c>
      <c r="E208" s="12" t="s">
        <v>12</v>
      </c>
      <c r="F208" s="12">
        <v>27</v>
      </c>
      <c r="G208" s="14">
        <v>15</v>
      </c>
      <c r="H208" s="14">
        <f t="shared" si="3"/>
        <v>405</v>
      </c>
      <c r="I208" s="15" t="s">
        <v>13</v>
      </c>
    </row>
    <row r="209" spans="1:9" ht="17.25" customHeight="1">
      <c r="A209" s="22">
        <v>45116</v>
      </c>
      <c r="B209" s="12" t="s">
        <v>620</v>
      </c>
      <c r="C209" s="13" t="s">
        <v>621</v>
      </c>
      <c r="D209" s="12" t="s">
        <v>622</v>
      </c>
      <c r="E209" s="12" t="s">
        <v>12</v>
      </c>
      <c r="F209" s="12">
        <v>5052</v>
      </c>
      <c r="G209" s="14">
        <v>7</v>
      </c>
      <c r="H209" s="14">
        <f t="shared" si="3"/>
        <v>35364</v>
      </c>
      <c r="I209" s="15" t="s">
        <v>13</v>
      </c>
    </row>
    <row r="210" spans="1:9" ht="17.25" customHeight="1">
      <c r="A210" s="22">
        <v>45116</v>
      </c>
      <c r="B210" s="12" t="s">
        <v>623</v>
      </c>
      <c r="C210" s="13" t="s">
        <v>13</v>
      </c>
      <c r="D210" s="12" t="s">
        <v>624</v>
      </c>
      <c r="E210" s="12" t="s">
        <v>12</v>
      </c>
      <c r="F210" s="12">
        <v>245</v>
      </c>
      <c r="G210" s="14">
        <v>6</v>
      </c>
      <c r="H210" s="14">
        <f t="shared" si="3"/>
        <v>1470</v>
      </c>
      <c r="I210" s="15" t="s">
        <v>13</v>
      </c>
    </row>
    <row r="211" spans="1:9" ht="17.25" customHeight="1">
      <c r="A211" s="22">
        <v>45116</v>
      </c>
      <c r="B211" s="12" t="s">
        <v>625</v>
      </c>
      <c r="C211" s="13" t="s">
        <v>280</v>
      </c>
      <c r="D211" s="12" t="s">
        <v>626</v>
      </c>
      <c r="E211" s="12" t="s">
        <v>12</v>
      </c>
      <c r="F211" s="12">
        <v>269</v>
      </c>
      <c r="G211" s="14">
        <v>11</v>
      </c>
      <c r="H211" s="14">
        <f t="shared" si="3"/>
        <v>2959</v>
      </c>
      <c r="I211" s="15" t="s">
        <v>13</v>
      </c>
    </row>
    <row r="212" spans="1:9" ht="17.25" customHeight="1">
      <c r="A212" s="22">
        <v>45116</v>
      </c>
      <c r="B212" s="12" t="s">
        <v>627</v>
      </c>
      <c r="C212" s="13" t="s">
        <v>13</v>
      </c>
      <c r="D212" s="12" t="s">
        <v>628</v>
      </c>
      <c r="E212" s="12" t="s">
        <v>12</v>
      </c>
      <c r="F212" s="12">
        <v>691</v>
      </c>
      <c r="G212" s="14">
        <v>5</v>
      </c>
      <c r="H212" s="14">
        <f t="shared" si="3"/>
        <v>3455</v>
      </c>
      <c r="I212" s="15" t="s">
        <v>13</v>
      </c>
    </row>
    <row r="213" spans="1:9" ht="17.25" customHeight="1">
      <c r="A213" s="22">
        <v>45116</v>
      </c>
      <c r="B213" s="12" t="s">
        <v>629</v>
      </c>
      <c r="C213" s="13" t="s">
        <v>280</v>
      </c>
      <c r="D213" s="12" t="s">
        <v>630</v>
      </c>
      <c r="E213" s="12" t="s">
        <v>12</v>
      </c>
      <c r="F213" s="12">
        <v>6033</v>
      </c>
      <c r="G213" s="14">
        <v>25</v>
      </c>
      <c r="H213" s="14">
        <f t="shared" si="3"/>
        <v>150825</v>
      </c>
      <c r="I213" s="15" t="s">
        <v>13</v>
      </c>
    </row>
    <row r="214" spans="1:9" ht="17.25" customHeight="1">
      <c r="A214" s="22">
        <v>44292</v>
      </c>
      <c r="B214" s="12" t="s">
        <v>631</v>
      </c>
      <c r="C214" s="13" t="s">
        <v>13</v>
      </c>
      <c r="D214" s="12" t="s">
        <v>632</v>
      </c>
      <c r="E214" s="12" t="s">
        <v>12</v>
      </c>
      <c r="F214" s="12">
        <v>0</v>
      </c>
      <c r="G214" s="14">
        <v>0</v>
      </c>
      <c r="H214" s="14">
        <f t="shared" si="3"/>
        <v>0</v>
      </c>
      <c r="I214" s="15" t="s">
        <v>13</v>
      </c>
    </row>
    <row r="215" spans="1:9" ht="17.25" customHeight="1">
      <c r="A215" s="22">
        <v>45996</v>
      </c>
      <c r="B215" s="12" t="s">
        <v>633</v>
      </c>
      <c r="C215" s="13" t="s">
        <v>634</v>
      </c>
      <c r="D215" s="12" t="s">
        <v>635</v>
      </c>
      <c r="E215" s="12" t="s">
        <v>12</v>
      </c>
      <c r="F215" s="12">
        <v>49</v>
      </c>
      <c r="G215" s="14">
        <f>_xlfn.XLOOKUP(B215,[1]Reporte_Existencia_Inventario_C!$E$11:$E$425,[1]Reporte_Existencia_Inventario_C!$H$11:$H$425)</f>
        <v>203</v>
      </c>
      <c r="H215" s="14">
        <f t="shared" si="3"/>
        <v>9947</v>
      </c>
      <c r="I215" s="15" t="s">
        <v>13</v>
      </c>
    </row>
    <row r="216" spans="1:9" ht="17.25" customHeight="1">
      <c r="A216" s="22">
        <v>45904</v>
      </c>
      <c r="B216" s="12" t="s">
        <v>636</v>
      </c>
      <c r="C216" s="13" t="s">
        <v>637</v>
      </c>
      <c r="D216" s="12" t="s">
        <v>638</v>
      </c>
      <c r="E216" s="12" t="s">
        <v>12</v>
      </c>
      <c r="F216" s="12">
        <v>52</v>
      </c>
      <c r="G216" s="14">
        <v>40</v>
      </c>
      <c r="H216" s="14">
        <f t="shared" si="3"/>
        <v>2080</v>
      </c>
      <c r="I216" s="15">
        <v>46722</v>
      </c>
    </row>
    <row r="217" spans="1:9" ht="17.25" customHeight="1">
      <c r="A217" s="22">
        <v>45904</v>
      </c>
      <c r="B217" s="12" t="s">
        <v>639</v>
      </c>
      <c r="C217" s="13" t="s">
        <v>13</v>
      </c>
      <c r="D217" s="12" t="s">
        <v>640</v>
      </c>
      <c r="E217" s="12" t="s">
        <v>12</v>
      </c>
      <c r="F217" s="12">
        <v>0</v>
      </c>
      <c r="G217" s="14">
        <v>0</v>
      </c>
      <c r="H217" s="14">
        <f t="shared" si="3"/>
        <v>0</v>
      </c>
      <c r="I217" s="15" t="s">
        <v>13</v>
      </c>
    </row>
    <row r="218" spans="1:9" ht="17.25" customHeight="1">
      <c r="A218" s="22">
        <v>45904</v>
      </c>
      <c r="B218" s="12" t="s">
        <v>641</v>
      </c>
      <c r="C218" s="13" t="s">
        <v>642</v>
      </c>
      <c r="D218" s="12" t="s">
        <v>643</v>
      </c>
      <c r="E218" s="12" t="s">
        <v>12</v>
      </c>
      <c r="F218" s="12">
        <v>104</v>
      </c>
      <c r="G218" s="14">
        <v>365</v>
      </c>
      <c r="H218" s="14">
        <f t="shared" si="3"/>
        <v>37960</v>
      </c>
      <c r="I218" s="15" t="s">
        <v>13</v>
      </c>
    </row>
    <row r="219" spans="1:9" ht="17.25" customHeight="1">
      <c r="A219" s="22">
        <v>45904</v>
      </c>
      <c r="B219" s="12" t="s">
        <v>644</v>
      </c>
      <c r="C219" s="13" t="s">
        <v>645</v>
      </c>
      <c r="D219" s="12" t="s">
        <v>646</v>
      </c>
      <c r="E219" s="12" t="s">
        <v>12</v>
      </c>
      <c r="F219" s="12">
        <v>8</v>
      </c>
      <c r="G219" s="14">
        <f>_xlfn.XLOOKUP(B219,[1]Reporte_Existencia_Inventario_C!$E$11:$E$425,[1]Reporte_Existencia_Inventario_C!$H$11:$H$425)</f>
        <v>2</v>
      </c>
      <c r="H219" s="14">
        <f t="shared" si="3"/>
        <v>16</v>
      </c>
      <c r="I219" s="15" t="s">
        <v>13</v>
      </c>
    </row>
    <row r="220" spans="1:9" ht="17.25" customHeight="1">
      <c r="A220" s="22">
        <v>45904</v>
      </c>
      <c r="B220" s="12" t="s">
        <v>647</v>
      </c>
      <c r="C220" s="13" t="s">
        <v>13</v>
      </c>
      <c r="D220" s="12" t="s">
        <v>648</v>
      </c>
      <c r="E220" s="12" t="s">
        <v>12</v>
      </c>
      <c r="F220" s="12">
        <v>0</v>
      </c>
      <c r="G220" s="14">
        <v>0</v>
      </c>
      <c r="H220" s="14">
        <f t="shared" si="3"/>
        <v>0</v>
      </c>
      <c r="I220" s="15" t="s">
        <v>13</v>
      </c>
    </row>
    <row r="221" spans="1:9" ht="17.25" customHeight="1">
      <c r="A221" s="22">
        <v>45904</v>
      </c>
      <c r="B221" s="12" t="s">
        <v>649</v>
      </c>
      <c r="C221" s="13" t="s">
        <v>13</v>
      </c>
      <c r="D221" s="12" t="s">
        <v>650</v>
      </c>
      <c r="E221" s="12" t="s">
        <v>12</v>
      </c>
      <c r="F221" s="12">
        <v>0</v>
      </c>
      <c r="G221" s="14">
        <v>0</v>
      </c>
      <c r="H221" s="14">
        <f t="shared" si="3"/>
        <v>0</v>
      </c>
      <c r="I221" s="15" t="s">
        <v>13</v>
      </c>
    </row>
    <row r="222" spans="1:9" ht="17.25" customHeight="1">
      <c r="A222" s="29">
        <v>44570</v>
      </c>
      <c r="B222" s="12" t="s">
        <v>651</v>
      </c>
      <c r="C222" s="13" t="s">
        <v>652</v>
      </c>
      <c r="D222" s="12" t="s">
        <v>653</v>
      </c>
      <c r="E222" s="12" t="s">
        <v>12</v>
      </c>
      <c r="F222" s="12">
        <v>6</v>
      </c>
      <c r="G222" s="14">
        <v>1137</v>
      </c>
      <c r="H222" s="14">
        <f t="shared" si="3"/>
        <v>6822</v>
      </c>
      <c r="I222" s="15" t="s">
        <v>13</v>
      </c>
    </row>
    <row r="223" spans="1:9" ht="17.25" customHeight="1">
      <c r="A223" s="24" t="s">
        <v>654</v>
      </c>
      <c r="B223" s="12" t="s">
        <v>655</v>
      </c>
      <c r="C223" s="13" t="s">
        <v>656</v>
      </c>
      <c r="D223" s="12" t="s">
        <v>657</v>
      </c>
      <c r="E223" s="12" t="s">
        <v>12</v>
      </c>
      <c r="F223" s="12">
        <v>8</v>
      </c>
      <c r="G223" s="14">
        <v>53</v>
      </c>
      <c r="H223" s="14">
        <f t="shared" si="3"/>
        <v>424</v>
      </c>
      <c r="I223" s="15" t="s">
        <v>13</v>
      </c>
    </row>
    <row r="224" spans="1:9" ht="17.25" customHeight="1">
      <c r="A224" s="24" t="s">
        <v>658</v>
      </c>
      <c r="B224" s="12" t="s">
        <v>659</v>
      </c>
      <c r="C224" s="13" t="s">
        <v>660</v>
      </c>
      <c r="D224" s="12" t="s">
        <v>661</v>
      </c>
      <c r="E224" s="12" t="s">
        <v>12</v>
      </c>
      <c r="F224" s="12">
        <v>19</v>
      </c>
      <c r="G224" s="14">
        <v>45</v>
      </c>
      <c r="H224" s="14">
        <f t="shared" si="3"/>
        <v>855</v>
      </c>
      <c r="I224" s="15" t="s">
        <v>13</v>
      </c>
    </row>
    <row r="225" spans="1:9" ht="17.25" customHeight="1">
      <c r="A225" s="23" t="s">
        <v>662</v>
      </c>
      <c r="B225" s="12" t="s">
        <v>663</v>
      </c>
      <c r="C225" s="13" t="s">
        <v>664</v>
      </c>
      <c r="D225" s="12" t="s">
        <v>665</v>
      </c>
      <c r="E225" s="12" t="s">
        <v>12</v>
      </c>
      <c r="F225" s="12">
        <v>2</v>
      </c>
      <c r="G225" s="14">
        <v>16400</v>
      </c>
      <c r="H225" s="14">
        <f t="shared" si="3"/>
        <v>32800</v>
      </c>
      <c r="I225" s="15" t="s">
        <v>13</v>
      </c>
    </row>
    <row r="226" spans="1:9" ht="17.25" customHeight="1">
      <c r="A226" s="24" t="s">
        <v>666</v>
      </c>
      <c r="B226" s="12" t="s">
        <v>667</v>
      </c>
      <c r="C226" s="13" t="s">
        <v>668</v>
      </c>
      <c r="D226" s="12" t="s">
        <v>669</v>
      </c>
      <c r="E226" s="12" t="s">
        <v>12</v>
      </c>
      <c r="F226" s="12">
        <v>9</v>
      </c>
      <c r="G226" s="14">
        <v>2478</v>
      </c>
      <c r="H226" s="14">
        <f t="shared" si="3"/>
        <v>22302</v>
      </c>
      <c r="I226" s="15" t="s">
        <v>13</v>
      </c>
    </row>
    <row r="227" spans="1:9" ht="17.25" customHeight="1">
      <c r="A227" s="24" t="s">
        <v>103</v>
      </c>
      <c r="B227" s="12" t="s">
        <v>670</v>
      </c>
      <c r="C227" s="13" t="s">
        <v>671</v>
      </c>
      <c r="D227" s="12" t="s">
        <v>672</v>
      </c>
      <c r="E227" s="12" t="s">
        <v>12</v>
      </c>
      <c r="F227" s="12">
        <v>6</v>
      </c>
      <c r="G227" s="14">
        <v>2950</v>
      </c>
      <c r="H227" s="14">
        <f t="shared" si="3"/>
        <v>17700</v>
      </c>
      <c r="I227" s="15" t="s">
        <v>13</v>
      </c>
    </row>
    <row r="228" spans="1:9" ht="17.25" customHeight="1">
      <c r="A228" s="24" t="s">
        <v>103</v>
      </c>
      <c r="B228" s="12" t="s">
        <v>673</v>
      </c>
      <c r="C228" s="13" t="s">
        <v>674</v>
      </c>
      <c r="D228" s="12" t="s">
        <v>675</v>
      </c>
      <c r="E228" s="12" t="s">
        <v>12</v>
      </c>
      <c r="F228" s="12">
        <v>7</v>
      </c>
      <c r="G228" s="14">
        <v>1950</v>
      </c>
      <c r="H228" s="14">
        <f t="shared" si="3"/>
        <v>13650</v>
      </c>
      <c r="I228" s="15" t="s">
        <v>13</v>
      </c>
    </row>
    <row r="229" spans="1:9" ht="17.25" customHeight="1">
      <c r="A229" s="24" t="s">
        <v>103</v>
      </c>
      <c r="B229" s="12" t="s">
        <v>676</v>
      </c>
      <c r="C229" s="13" t="s">
        <v>677</v>
      </c>
      <c r="D229" s="12" t="s">
        <v>678</v>
      </c>
      <c r="E229" s="12" t="s">
        <v>12</v>
      </c>
      <c r="F229" s="12">
        <v>5</v>
      </c>
      <c r="G229" s="14">
        <v>1653</v>
      </c>
      <c r="H229" s="14">
        <f t="shared" si="3"/>
        <v>8265</v>
      </c>
      <c r="I229" s="15" t="s">
        <v>13</v>
      </c>
    </row>
    <row r="230" spans="1:9" ht="17.25" customHeight="1">
      <c r="A230" s="24" t="s">
        <v>103</v>
      </c>
      <c r="B230" s="12" t="s">
        <v>679</v>
      </c>
      <c r="C230" s="13" t="s">
        <v>680</v>
      </c>
      <c r="D230" s="12" t="s">
        <v>681</v>
      </c>
      <c r="E230" s="12" t="s">
        <v>12</v>
      </c>
      <c r="F230" s="12">
        <v>3</v>
      </c>
      <c r="G230" s="14">
        <v>1000</v>
      </c>
      <c r="H230" s="14">
        <f t="shared" si="3"/>
        <v>3000</v>
      </c>
      <c r="I230" s="15" t="s">
        <v>13</v>
      </c>
    </row>
    <row r="231" spans="1:9" ht="17.25" customHeight="1">
      <c r="A231" s="24" t="s">
        <v>682</v>
      </c>
      <c r="B231" s="12" t="s">
        <v>683</v>
      </c>
      <c r="C231" s="13" t="s">
        <v>684</v>
      </c>
      <c r="D231" s="12" t="s">
        <v>685</v>
      </c>
      <c r="E231" s="12" t="s">
        <v>12</v>
      </c>
      <c r="F231" s="12">
        <v>6</v>
      </c>
      <c r="G231" s="14">
        <v>16400</v>
      </c>
      <c r="H231" s="14">
        <f t="shared" si="3"/>
        <v>98400</v>
      </c>
      <c r="I231" s="15" t="s">
        <v>13</v>
      </c>
    </row>
    <row r="232" spans="1:9" ht="17.25" customHeight="1">
      <c r="A232" s="24" t="s">
        <v>682</v>
      </c>
      <c r="B232" s="12" t="s">
        <v>686</v>
      </c>
      <c r="C232" s="13" t="s">
        <v>687</v>
      </c>
      <c r="D232" s="12" t="s">
        <v>688</v>
      </c>
      <c r="E232" s="12" t="s">
        <v>12</v>
      </c>
      <c r="F232" s="12">
        <v>2</v>
      </c>
      <c r="G232" s="14">
        <v>1350</v>
      </c>
      <c r="H232" s="14">
        <f t="shared" si="3"/>
        <v>2700</v>
      </c>
      <c r="I232" s="15" t="s">
        <v>13</v>
      </c>
    </row>
    <row r="233" spans="1:9" ht="17.25" customHeight="1">
      <c r="A233" s="24" t="s">
        <v>682</v>
      </c>
      <c r="B233" s="12" t="s">
        <v>689</v>
      </c>
      <c r="C233" s="13" t="s">
        <v>690</v>
      </c>
      <c r="D233" s="12" t="s">
        <v>691</v>
      </c>
      <c r="E233" s="12" t="s">
        <v>12</v>
      </c>
      <c r="F233" s="12">
        <v>6</v>
      </c>
      <c r="G233" s="14">
        <v>24464</v>
      </c>
      <c r="H233" s="14">
        <f t="shared" si="3"/>
        <v>146784</v>
      </c>
      <c r="I233" s="15" t="s">
        <v>13</v>
      </c>
    </row>
    <row r="234" spans="1:9" ht="17.25" customHeight="1">
      <c r="A234" s="24" t="s">
        <v>692</v>
      </c>
      <c r="B234" s="12" t="s">
        <v>693</v>
      </c>
      <c r="C234" s="13" t="s">
        <v>13</v>
      </c>
      <c r="D234" s="12" t="s">
        <v>694</v>
      </c>
      <c r="E234" s="12" t="s">
        <v>12</v>
      </c>
      <c r="F234" s="12">
        <v>0</v>
      </c>
      <c r="G234" s="14">
        <v>0</v>
      </c>
      <c r="H234" s="14">
        <f t="shared" si="3"/>
        <v>0</v>
      </c>
      <c r="I234" s="15" t="s">
        <v>13</v>
      </c>
    </row>
    <row r="235" spans="1:9" ht="17.25" customHeight="1">
      <c r="A235" s="22">
        <v>43895</v>
      </c>
      <c r="B235" s="12" t="s">
        <v>695</v>
      </c>
      <c r="C235" s="13" t="s">
        <v>696</v>
      </c>
      <c r="D235" s="12" t="s">
        <v>697</v>
      </c>
      <c r="E235" s="12" t="s">
        <v>12</v>
      </c>
      <c r="F235" s="12">
        <v>2</v>
      </c>
      <c r="G235" s="14">
        <v>12000</v>
      </c>
      <c r="H235" s="14">
        <f t="shared" si="3"/>
        <v>24000</v>
      </c>
      <c r="I235" s="15" t="s">
        <v>13</v>
      </c>
    </row>
    <row r="236" spans="1:9" ht="17.25" customHeight="1">
      <c r="A236" s="24" t="s">
        <v>698</v>
      </c>
      <c r="B236" s="12" t="s">
        <v>699</v>
      </c>
      <c r="C236" s="13" t="s">
        <v>700</v>
      </c>
      <c r="D236" s="12" t="s">
        <v>701</v>
      </c>
      <c r="E236" s="12" t="s">
        <v>12</v>
      </c>
      <c r="F236" s="12">
        <v>1</v>
      </c>
      <c r="G236" s="14">
        <v>4500</v>
      </c>
      <c r="H236" s="14">
        <f t="shared" si="3"/>
        <v>4500</v>
      </c>
      <c r="I236" s="15" t="s">
        <v>13</v>
      </c>
    </row>
    <row r="237" spans="1:9" ht="17.25" customHeight="1">
      <c r="A237" s="24" t="s">
        <v>698</v>
      </c>
      <c r="B237" s="12" t="s">
        <v>702</v>
      </c>
      <c r="C237" s="13" t="s">
        <v>703</v>
      </c>
      <c r="D237" s="12" t="s">
        <v>704</v>
      </c>
      <c r="E237" s="12" t="s">
        <v>12</v>
      </c>
      <c r="F237" s="12">
        <v>1</v>
      </c>
      <c r="G237" s="14">
        <v>1980</v>
      </c>
      <c r="H237" s="14">
        <f t="shared" si="3"/>
        <v>1980</v>
      </c>
      <c r="I237" s="15" t="s">
        <v>13</v>
      </c>
    </row>
    <row r="238" spans="1:9" ht="17.25" customHeight="1">
      <c r="A238" s="24" t="s">
        <v>698</v>
      </c>
      <c r="B238" s="12" t="s">
        <v>705</v>
      </c>
      <c r="C238" s="13" t="s">
        <v>706</v>
      </c>
      <c r="D238" s="12" t="s">
        <v>707</v>
      </c>
      <c r="E238" s="12" t="s">
        <v>12</v>
      </c>
      <c r="F238" s="12">
        <v>1</v>
      </c>
      <c r="G238" s="14">
        <v>1980</v>
      </c>
      <c r="H238" s="14">
        <f t="shared" si="3"/>
        <v>1980</v>
      </c>
      <c r="I238" s="15" t="s">
        <v>13</v>
      </c>
    </row>
    <row r="239" spans="1:9" ht="17.25" customHeight="1">
      <c r="A239" s="24" t="s">
        <v>698</v>
      </c>
      <c r="B239" s="12" t="s">
        <v>708</v>
      </c>
      <c r="C239" s="13" t="s">
        <v>709</v>
      </c>
      <c r="D239" s="12" t="s">
        <v>710</v>
      </c>
      <c r="E239" s="12" t="s">
        <v>12</v>
      </c>
      <c r="F239" s="12">
        <v>4</v>
      </c>
      <c r="G239" s="14">
        <v>1980</v>
      </c>
      <c r="H239" s="14">
        <f t="shared" si="3"/>
        <v>7920</v>
      </c>
      <c r="I239" s="15" t="s">
        <v>13</v>
      </c>
    </row>
    <row r="240" spans="1:9" ht="17.25" customHeight="1">
      <c r="A240" s="22">
        <v>45970</v>
      </c>
      <c r="B240" s="12" t="s">
        <v>711</v>
      </c>
      <c r="C240" s="13" t="s">
        <v>712</v>
      </c>
      <c r="D240" s="12" t="s">
        <v>713</v>
      </c>
      <c r="E240" s="12" t="s">
        <v>12</v>
      </c>
      <c r="F240" s="12">
        <v>1</v>
      </c>
      <c r="G240" s="14">
        <v>1800</v>
      </c>
      <c r="H240" s="14">
        <f t="shared" si="3"/>
        <v>1800</v>
      </c>
      <c r="I240" s="15" t="s">
        <v>13</v>
      </c>
    </row>
    <row r="241" spans="1:9" ht="17.25" customHeight="1">
      <c r="A241" s="23" t="s">
        <v>662</v>
      </c>
      <c r="B241" s="12" t="s">
        <v>714</v>
      </c>
      <c r="C241" s="13" t="s">
        <v>715</v>
      </c>
      <c r="D241" s="12" t="s">
        <v>716</v>
      </c>
      <c r="E241" s="12" t="s">
        <v>12</v>
      </c>
      <c r="F241" s="12">
        <v>4</v>
      </c>
      <c r="G241" s="14">
        <v>7500</v>
      </c>
      <c r="H241" s="14">
        <f t="shared" si="3"/>
        <v>30000</v>
      </c>
      <c r="I241" s="15" t="s">
        <v>13</v>
      </c>
    </row>
    <row r="242" spans="1:9" ht="17.25" customHeight="1">
      <c r="A242" s="23" t="s">
        <v>662</v>
      </c>
      <c r="B242" s="12" t="s">
        <v>717</v>
      </c>
      <c r="C242" s="13" t="s">
        <v>718</v>
      </c>
      <c r="D242" s="12" t="s">
        <v>719</v>
      </c>
      <c r="E242" s="12" t="s">
        <v>12</v>
      </c>
      <c r="F242" s="12">
        <v>2</v>
      </c>
      <c r="G242" s="14">
        <v>3300</v>
      </c>
      <c r="H242" s="14">
        <f t="shared" si="3"/>
        <v>6600</v>
      </c>
      <c r="I242" s="15" t="s">
        <v>13</v>
      </c>
    </row>
    <row r="243" spans="1:9" ht="17.25" customHeight="1">
      <c r="A243" s="23" t="s">
        <v>720</v>
      </c>
      <c r="B243" s="12" t="s">
        <v>721</v>
      </c>
      <c r="C243" s="13" t="s">
        <v>722</v>
      </c>
      <c r="D243" s="12" t="s">
        <v>723</v>
      </c>
      <c r="E243" s="12" t="s">
        <v>12</v>
      </c>
      <c r="F243" s="12">
        <v>5</v>
      </c>
      <c r="G243" s="14">
        <v>24000</v>
      </c>
      <c r="H243" s="14">
        <f t="shared" si="3"/>
        <v>120000</v>
      </c>
      <c r="I243" s="15" t="s">
        <v>13</v>
      </c>
    </row>
    <row r="244" spans="1:9" ht="17.25" customHeight="1">
      <c r="A244" s="23" t="s">
        <v>724</v>
      </c>
      <c r="B244" s="12" t="s">
        <v>725</v>
      </c>
      <c r="C244" s="13" t="s">
        <v>726</v>
      </c>
      <c r="D244" s="12" t="s">
        <v>727</v>
      </c>
      <c r="E244" s="12" t="s">
        <v>12</v>
      </c>
      <c r="F244" s="12">
        <v>1</v>
      </c>
      <c r="G244" s="14">
        <v>12000</v>
      </c>
      <c r="H244" s="14">
        <f t="shared" si="3"/>
        <v>12000</v>
      </c>
      <c r="I244" s="15" t="s">
        <v>13</v>
      </c>
    </row>
    <row r="245" spans="1:9" ht="17.25" customHeight="1">
      <c r="A245" s="23" t="s">
        <v>724</v>
      </c>
      <c r="B245" s="12" t="s">
        <v>728</v>
      </c>
      <c r="C245" s="13" t="s">
        <v>13</v>
      </c>
      <c r="D245" s="12" t="s">
        <v>729</v>
      </c>
      <c r="E245" s="12" t="s">
        <v>12</v>
      </c>
      <c r="F245" s="12">
        <v>0</v>
      </c>
      <c r="G245" s="14">
        <v>0</v>
      </c>
      <c r="H245" s="14">
        <f t="shared" si="3"/>
        <v>0</v>
      </c>
      <c r="I245" s="15" t="s">
        <v>13</v>
      </c>
    </row>
    <row r="246" spans="1:9" ht="17.25" customHeight="1">
      <c r="A246" s="23" t="s">
        <v>724</v>
      </c>
      <c r="B246" s="12" t="s">
        <v>730</v>
      </c>
      <c r="C246" s="13" t="s">
        <v>13</v>
      </c>
      <c r="D246" s="12" t="s">
        <v>731</v>
      </c>
      <c r="E246" s="12" t="s">
        <v>12</v>
      </c>
      <c r="F246" s="12">
        <v>0</v>
      </c>
      <c r="G246" s="14">
        <v>0</v>
      </c>
      <c r="H246" s="14">
        <f t="shared" si="3"/>
        <v>0</v>
      </c>
      <c r="I246" s="15" t="s">
        <v>13</v>
      </c>
    </row>
    <row r="247" spans="1:9" ht="17.25" customHeight="1">
      <c r="A247" s="23" t="s">
        <v>724</v>
      </c>
      <c r="B247" s="12" t="s">
        <v>732</v>
      </c>
      <c r="C247" s="13" t="s">
        <v>733</v>
      </c>
      <c r="D247" s="12" t="s">
        <v>734</v>
      </c>
      <c r="E247" s="12" t="s">
        <v>12</v>
      </c>
      <c r="F247" s="12">
        <v>1</v>
      </c>
      <c r="G247" s="14">
        <v>12000</v>
      </c>
      <c r="H247" s="14">
        <f t="shared" si="3"/>
        <v>12000</v>
      </c>
      <c r="I247" s="15" t="s">
        <v>13</v>
      </c>
    </row>
    <row r="248" spans="1:9" ht="17.25" customHeight="1">
      <c r="A248" s="23" t="s">
        <v>724</v>
      </c>
      <c r="B248" s="12" t="s">
        <v>735</v>
      </c>
      <c r="C248" s="13" t="s">
        <v>736</v>
      </c>
      <c r="D248" s="12" t="s">
        <v>737</v>
      </c>
      <c r="E248" s="12" t="s">
        <v>12</v>
      </c>
      <c r="F248" s="12">
        <v>14</v>
      </c>
      <c r="G248" s="14">
        <v>1650</v>
      </c>
      <c r="H248" s="14">
        <f t="shared" si="3"/>
        <v>23100</v>
      </c>
      <c r="I248" s="15" t="s">
        <v>13</v>
      </c>
    </row>
    <row r="249" spans="1:9" ht="17.25" customHeight="1">
      <c r="A249" s="23" t="s">
        <v>738</v>
      </c>
      <c r="B249" s="12" t="s">
        <v>739</v>
      </c>
      <c r="C249" s="13" t="s">
        <v>687</v>
      </c>
      <c r="D249" s="12" t="s">
        <v>740</v>
      </c>
      <c r="E249" s="12" t="s">
        <v>12</v>
      </c>
      <c r="F249" s="12">
        <v>2</v>
      </c>
      <c r="G249" s="14">
        <v>7079</v>
      </c>
      <c r="H249" s="14">
        <f t="shared" si="3"/>
        <v>14158</v>
      </c>
      <c r="I249" s="15" t="s">
        <v>13</v>
      </c>
    </row>
    <row r="250" spans="1:9" ht="17.25" customHeight="1">
      <c r="A250" s="23" t="s">
        <v>738</v>
      </c>
      <c r="B250" s="12" t="s">
        <v>741</v>
      </c>
      <c r="C250" s="13" t="s">
        <v>742</v>
      </c>
      <c r="D250" s="12" t="s">
        <v>743</v>
      </c>
      <c r="E250" s="12" t="s">
        <v>12</v>
      </c>
      <c r="F250" s="12">
        <v>2</v>
      </c>
      <c r="G250" s="14">
        <v>5000</v>
      </c>
      <c r="H250" s="14">
        <f t="shared" si="3"/>
        <v>10000</v>
      </c>
      <c r="I250" s="15" t="s">
        <v>13</v>
      </c>
    </row>
    <row r="251" spans="1:9" ht="17.25" customHeight="1">
      <c r="A251" s="24" t="s">
        <v>744</v>
      </c>
      <c r="B251" s="12" t="s">
        <v>745</v>
      </c>
      <c r="C251" s="13" t="s">
        <v>746</v>
      </c>
      <c r="D251" s="12" t="s">
        <v>747</v>
      </c>
      <c r="E251" s="12" t="s">
        <v>12</v>
      </c>
      <c r="F251" s="12">
        <v>4</v>
      </c>
      <c r="G251" s="14">
        <v>1600</v>
      </c>
      <c r="H251" s="14">
        <f t="shared" si="3"/>
        <v>6400</v>
      </c>
      <c r="I251" s="15" t="s">
        <v>13</v>
      </c>
    </row>
    <row r="252" spans="1:9" ht="17.25" customHeight="1">
      <c r="A252" s="22">
        <v>45996</v>
      </c>
      <c r="B252" s="12" t="s">
        <v>748</v>
      </c>
      <c r="C252" s="13" t="s">
        <v>749</v>
      </c>
      <c r="D252" s="12" t="s">
        <v>750</v>
      </c>
      <c r="E252" s="12" t="s">
        <v>263</v>
      </c>
      <c r="F252" s="12">
        <v>61</v>
      </c>
      <c r="G252" s="14">
        <v>152</v>
      </c>
      <c r="H252" s="14">
        <f t="shared" si="3"/>
        <v>9272</v>
      </c>
      <c r="I252" s="15" t="s">
        <v>13</v>
      </c>
    </row>
    <row r="253" spans="1:9" ht="17.25" customHeight="1">
      <c r="A253" s="22">
        <v>45996</v>
      </c>
      <c r="B253" s="12" t="s">
        <v>751</v>
      </c>
      <c r="C253" s="13" t="s">
        <v>13</v>
      </c>
      <c r="D253" s="12" t="s">
        <v>752</v>
      </c>
      <c r="E253" s="12" t="s">
        <v>303</v>
      </c>
      <c r="F253" s="12">
        <v>0</v>
      </c>
      <c r="G253" s="14">
        <v>0</v>
      </c>
      <c r="H253" s="14">
        <f t="shared" si="3"/>
        <v>0</v>
      </c>
      <c r="I253" s="15" t="s">
        <v>13</v>
      </c>
    </row>
    <row r="254" spans="1:9" ht="17.25" customHeight="1">
      <c r="A254" s="22">
        <v>45996</v>
      </c>
      <c r="B254" s="12" t="s">
        <v>753</v>
      </c>
      <c r="C254" s="13" t="s">
        <v>754</v>
      </c>
      <c r="D254" s="12" t="s">
        <v>755</v>
      </c>
      <c r="E254" s="12" t="s">
        <v>303</v>
      </c>
      <c r="F254" s="12">
        <v>732</v>
      </c>
      <c r="G254" s="14">
        <v>141</v>
      </c>
      <c r="H254" s="14">
        <f t="shared" si="3"/>
        <v>103212</v>
      </c>
      <c r="I254" s="15" t="s">
        <v>13</v>
      </c>
    </row>
    <row r="255" spans="1:9" ht="17.25" customHeight="1">
      <c r="A255" s="22">
        <v>45996</v>
      </c>
      <c r="B255" s="12" t="s">
        <v>756</v>
      </c>
      <c r="C255" s="13" t="s">
        <v>13</v>
      </c>
      <c r="D255" s="12" t="s">
        <v>757</v>
      </c>
      <c r="E255" s="12" t="s">
        <v>303</v>
      </c>
      <c r="F255" s="12">
        <v>0</v>
      </c>
      <c r="G255" s="14">
        <v>0</v>
      </c>
      <c r="H255" s="14">
        <f t="shared" si="3"/>
        <v>0</v>
      </c>
      <c r="I255" s="15" t="s">
        <v>13</v>
      </c>
    </row>
    <row r="256" spans="1:9" ht="17.25" customHeight="1">
      <c r="A256" s="22">
        <v>45996</v>
      </c>
      <c r="B256" s="12" t="s">
        <v>758</v>
      </c>
      <c r="C256" s="13" t="s">
        <v>759</v>
      </c>
      <c r="D256" s="12" t="s">
        <v>760</v>
      </c>
      <c r="E256" s="12" t="s">
        <v>303</v>
      </c>
      <c r="F256" s="12">
        <v>497</v>
      </c>
      <c r="G256" s="14">
        <v>93</v>
      </c>
      <c r="H256" s="14">
        <f t="shared" si="3"/>
        <v>46221</v>
      </c>
      <c r="I256" s="15" t="s">
        <v>13</v>
      </c>
    </row>
    <row r="257" spans="1:9" ht="17.25" customHeight="1">
      <c r="A257" s="22">
        <v>45996</v>
      </c>
      <c r="B257" s="12" t="s">
        <v>761</v>
      </c>
      <c r="C257" s="13" t="s">
        <v>762</v>
      </c>
      <c r="D257" s="12" t="s">
        <v>763</v>
      </c>
      <c r="E257" s="12" t="s">
        <v>303</v>
      </c>
      <c r="F257" s="12">
        <v>4</v>
      </c>
      <c r="G257" s="14">
        <v>165</v>
      </c>
      <c r="H257" s="14">
        <f t="shared" si="3"/>
        <v>660</v>
      </c>
      <c r="I257" s="15" t="s">
        <v>13</v>
      </c>
    </row>
    <row r="258" spans="1:9" ht="17.25" customHeight="1">
      <c r="A258" s="22">
        <v>42340</v>
      </c>
      <c r="B258" s="12" t="s">
        <v>764</v>
      </c>
      <c r="C258" s="13">
        <v>27242523432</v>
      </c>
      <c r="D258" s="12" t="s">
        <v>765</v>
      </c>
      <c r="E258" s="12" t="s">
        <v>12</v>
      </c>
      <c r="F258" s="12">
        <v>18</v>
      </c>
      <c r="G258" s="14">
        <v>0</v>
      </c>
      <c r="H258" s="14">
        <f t="shared" si="3"/>
        <v>0</v>
      </c>
      <c r="I258" s="15" t="s">
        <v>13</v>
      </c>
    </row>
    <row r="259" spans="1:9" ht="17.25" customHeight="1">
      <c r="A259" s="22">
        <v>42340</v>
      </c>
      <c r="B259" s="12" t="s">
        <v>766</v>
      </c>
      <c r="C259" s="13">
        <v>25215298011</v>
      </c>
      <c r="D259" s="12" t="s">
        <v>767</v>
      </c>
      <c r="E259" s="12" t="s">
        <v>12</v>
      </c>
      <c r="F259" s="12">
        <v>10</v>
      </c>
      <c r="G259" s="14">
        <v>0</v>
      </c>
      <c r="H259" s="14">
        <f t="shared" ref="H259:H261" si="4">F259*G259</f>
        <v>0</v>
      </c>
      <c r="I259" s="15" t="s">
        <v>13</v>
      </c>
    </row>
    <row r="260" spans="1:9" ht="17.25" customHeight="1">
      <c r="A260" s="30" t="s">
        <v>239</v>
      </c>
      <c r="B260" s="12" t="s">
        <v>768</v>
      </c>
      <c r="C260" s="13" t="s">
        <v>13</v>
      </c>
      <c r="D260" s="12" t="s">
        <v>769</v>
      </c>
      <c r="E260" s="12" t="s">
        <v>12</v>
      </c>
      <c r="F260" s="12">
        <v>0</v>
      </c>
      <c r="G260" s="14">
        <v>0</v>
      </c>
      <c r="H260" s="14">
        <f t="shared" si="4"/>
        <v>0</v>
      </c>
      <c r="I260" s="15" t="s">
        <v>13</v>
      </c>
    </row>
    <row r="261" spans="1:9" ht="17.25" customHeight="1">
      <c r="A261" s="24" t="s">
        <v>322</v>
      </c>
      <c r="B261" s="12" t="s">
        <v>770</v>
      </c>
      <c r="C261" s="13" t="s">
        <v>13</v>
      </c>
      <c r="D261" s="12" t="s">
        <v>771</v>
      </c>
      <c r="E261" s="12" t="s">
        <v>12</v>
      </c>
      <c r="F261" s="12">
        <v>0</v>
      </c>
      <c r="G261" s="14">
        <v>0</v>
      </c>
      <c r="H261" s="14">
        <f t="shared" si="4"/>
        <v>0</v>
      </c>
      <c r="I261" s="15" t="s">
        <v>13</v>
      </c>
    </row>
    <row r="262" spans="1:9">
      <c r="H262" s="4"/>
    </row>
    <row r="266" spans="1:9" ht="30.75" customHeight="1">
      <c r="B266" s="6" t="s">
        <v>772</v>
      </c>
      <c r="C266" s="7"/>
      <c r="E266" s="6"/>
      <c r="F266" s="6"/>
      <c r="G266" s="31" t="s">
        <v>773</v>
      </c>
      <c r="H266" s="31"/>
    </row>
    <row r="267" spans="1:9" ht="18.600000000000001" customHeight="1">
      <c r="B267" s="6" t="s">
        <v>774</v>
      </c>
      <c r="C267" s="7"/>
      <c r="E267" s="6"/>
      <c r="F267" s="6"/>
      <c r="G267" s="31" t="s">
        <v>775</v>
      </c>
      <c r="H267" s="31"/>
    </row>
  </sheetData>
  <autoFilter ref="A2:I261" xr:uid="{9C8C1E3F-C5A2-40D8-9430-C6304CA96241}">
    <sortState xmlns:xlrd2="http://schemas.microsoft.com/office/spreadsheetml/2017/richdata2" ref="A3:I261">
      <sortCondition ref="B2:B261"/>
    </sortState>
  </autoFilter>
  <sortState xmlns:xlrd2="http://schemas.microsoft.com/office/spreadsheetml/2017/richdata2" ref="A1:I267">
    <sortCondition ref="B3:B261"/>
  </sortState>
  <mergeCells count="3">
    <mergeCell ref="B1:I1"/>
    <mergeCell ref="G267:H267"/>
    <mergeCell ref="G266:H266"/>
  </mergeCells>
  <pageMargins left="0.25" right="0.25" top="0.75" bottom="0.75" header="0.3" footer="0.3"/>
  <pageSetup scale="45" fitToWidth="0" fitToHeight="0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6C87CC098BB147AD157BBE94B17126" ma:contentTypeVersion="15" ma:contentTypeDescription="Create a new document." ma:contentTypeScope="" ma:versionID="af171d4a37aecba37b85b3fe03ad4de1">
  <xsd:schema xmlns:xsd="http://www.w3.org/2001/XMLSchema" xmlns:xs="http://www.w3.org/2001/XMLSchema" xmlns:p="http://schemas.microsoft.com/office/2006/metadata/properties" xmlns:ns3="a27f098b-eb07-48a5-b3e5-9fc6b15b891c" xmlns:ns4="c0116929-9b4b-4c85-8ea6-0de0a72ee4d5" targetNamespace="http://schemas.microsoft.com/office/2006/metadata/properties" ma:root="true" ma:fieldsID="0c3140faf77a41722428c00799daaf99" ns3:_="" ns4:_="">
    <xsd:import namespace="a27f098b-eb07-48a5-b3e5-9fc6b15b891c"/>
    <xsd:import namespace="c0116929-9b4b-4c85-8ea6-0de0a72ee4d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DateTaken" minOccurs="0"/>
                <xsd:element ref="ns4:MediaLengthInSeconds" minOccurs="0"/>
                <xsd:element ref="ns4:MediaServiceObjectDetectorVersions" minOccurs="0"/>
                <xsd:element ref="ns4:MediaServiceSearchPropertie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7f098b-eb07-48a5-b3e5-9fc6b15b891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116929-9b4b-4c85-8ea6-0de0a72ee4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0116929-9b4b-4c85-8ea6-0de0a72ee4d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1D80E4-F7DB-41CC-8030-6C36846FBA37}"/>
</file>

<file path=customXml/itemProps2.xml><?xml version="1.0" encoding="utf-8"?>
<ds:datastoreItem xmlns:ds="http://schemas.openxmlformats.org/officeDocument/2006/customXml" ds:itemID="{4B4647AD-3B93-4809-A239-F026F872B04D}"/>
</file>

<file path=customXml/itemProps3.xml><?xml version="1.0" encoding="utf-8"?>
<ds:datastoreItem xmlns:ds="http://schemas.openxmlformats.org/officeDocument/2006/customXml" ds:itemID="{A79B2FAD-6F63-47D4-A21D-E40FD7507B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Mervin Frank Cabral De la Cruz</dc:creator>
  <cp:keywords/>
  <dc:description/>
  <cp:lastModifiedBy/>
  <cp:revision/>
  <dcterms:created xsi:type="dcterms:W3CDTF">2026-04-13T14:27:29Z</dcterms:created>
  <dcterms:modified xsi:type="dcterms:W3CDTF">2026-04-17T18:08:29Z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0x010100696C87CC098BB147AD157BBE94B17126</vt:lpwstr>
  </property>
</Properties>
</file>